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ishida\Documents\Futuro 関係資料\2022　　　　　　試合スケジュール\"/>
    </mc:Choice>
  </mc:AlternateContent>
  <xr:revisionPtr revIDLastSave="0" documentId="13_ncr:1_{0E07C4CB-6D34-48F9-8CEB-5DC496597726}" xr6:coauthVersionLast="47" xr6:coauthVersionMax="47" xr10:uidLastSave="{00000000-0000-0000-0000-000000000000}"/>
  <bookViews>
    <workbookView xWindow="-120" yWindow="-120" windowWidth="29040" windowHeight="15840" tabRatio="746" activeTab="3" xr2:uid="{00000000-000D-0000-FFFF-FFFF00000000}"/>
  </bookViews>
  <sheets>
    <sheet name="各リーグ要綱案" sheetId="87" r:id="rId1"/>
    <sheet name="2022年度４種リーグU-12（試合計画）1２チーム" sheetId="76" state="hidden" r:id="rId2"/>
    <sheet name="2022年度４種リーグU-12（試合計画）1２チーム (2)" sheetId="88" state="hidden" r:id="rId3"/>
    <sheet name="2022年度スケジュール " sheetId="86" r:id="rId4"/>
    <sheet name="前期(１節～４節) リーグ戦" sheetId="84" state="hidden" r:id="rId5"/>
    <sheet name="後期(５節～８節) リーグ戦 順位決定戦" sheetId="92" state="hidden" r:id="rId6"/>
    <sheet name="健康チェックシート（参加チーム用） " sheetId="42" state="hidden" r:id="rId7"/>
    <sheet name="チームテント設置場所" sheetId="31" r:id="rId8"/>
    <sheet name="エントリー表" sheetId="68" state="hidden" r:id="rId9"/>
  </sheets>
  <definedNames>
    <definedName name="_xlnm._FilterDatabase" localSheetId="5" hidden="1">'後期(５節～８節) リーグ戦 順位決定戦'!$A$1:$AU$28</definedName>
    <definedName name="_xlnm._FilterDatabase" localSheetId="4" hidden="1">'前期(１節～４節) リーグ戦'!$A$1:$AU$28</definedName>
    <definedName name="_xlnm.Print_Area" localSheetId="1">'2022年度４種リーグU-12（試合計画）1２チーム'!$A$1:$AC$63</definedName>
    <definedName name="_xlnm.Print_Area" localSheetId="2">'2022年度４種リーグU-12（試合計画）1２チーム (2)'!$A$1:$AC$63</definedName>
    <definedName name="_xlnm.Print_Area" localSheetId="3">'2022年度スケジュール '!$A$1:$O$77</definedName>
    <definedName name="_xlnm.Print_Area" localSheetId="8">エントリー表!$B$1:$W$59</definedName>
    <definedName name="_xlnm.Print_Area" localSheetId="0">各リーグ要綱案!$A$1:$L$63</definedName>
    <definedName name="_xlnm.Print_Area" localSheetId="6">'健康チェックシート（参加チーム用） '!$A$1:$J$40</definedName>
    <definedName name="_xlnm.Print_Area" localSheetId="5">'後期(５節～８節) リーグ戦 順位決定戦'!$A$1:$AU$30</definedName>
    <definedName name="_xlnm.Print_Area" localSheetId="4">'前期(１節～４節) リーグ戦'!$A$1:$AU$30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5" i="88" l="1"/>
  <c r="AI28" i="92" l="1"/>
  <c r="AG28" i="92"/>
  <c r="AF28" i="92"/>
  <c r="AD28" i="92"/>
  <c r="AC28" i="92"/>
  <c r="AA28" i="92"/>
  <c r="Z28" i="92"/>
  <c r="X28" i="92"/>
  <c r="W28" i="92"/>
  <c r="U28" i="92"/>
  <c r="T28" i="92"/>
  <c r="R28" i="92"/>
  <c r="Q28" i="92"/>
  <c r="O28" i="92"/>
  <c r="N28" i="92"/>
  <c r="L28" i="92"/>
  <c r="K28" i="92"/>
  <c r="I28" i="92"/>
  <c r="H28" i="92"/>
  <c r="F28" i="92"/>
  <c r="E28" i="92"/>
  <c r="C28" i="92"/>
  <c r="AP27" i="92"/>
  <c r="AO27" i="92"/>
  <c r="AN27" i="92"/>
  <c r="AL26" i="92"/>
  <c r="AJ26" i="92"/>
  <c r="AF26" i="92"/>
  <c r="AD26" i="92"/>
  <c r="AC26" i="92"/>
  <c r="AA26" i="92"/>
  <c r="Z26" i="92"/>
  <c r="X26" i="92"/>
  <c r="W26" i="92"/>
  <c r="U26" i="92"/>
  <c r="T26" i="92"/>
  <c r="R26" i="92"/>
  <c r="Q26" i="92"/>
  <c r="O26" i="92"/>
  <c r="L26" i="92"/>
  <c r="I26" i="92"/>
  <c r="E26" i="92"/>
  <c r="C26" i="92"/>
  <c r="AP25" i="92"/>
  <c r="AO25" i="92"/>
  <c r="AN25" i="92"/>
  <c r="AC24" i="92"/>
  <c r="AA24" i="92"/>
  <c r="Z24" i="92"/>
  <c r="X24" i="92"/>
  <c r="W24" i="92"/>
  <c r="U24" i="92"/>
  <c r="T24" i="92"/>
  <c r="R24" i="92"/>
  <c r="Q24" i="92"/>
  <c r="O24" i="92"/>
  <c r="N24" i="92"/>
  <c r="L24" i="92"/>
  <c r="K24" i="92"/>
  <c r="I24" i="92"/>
  <c r="H24" i="92"/>
  <c r="F24" i="92"/>
  <c r="E24" i="92"/>
  <c r="C24" i="92"/>
  <c r="AP23" i="92"/>
  <c r="AO23" i="92"/>
  <c r="AN23" i="92"/>
  <c r="AQ23" i="92" s="1"/>
  <c r="Z22" i="92"/>
  <c r="X22" i="92"/>
  <c r="W22" i="92"/>
  <c r="U22" i="92"/>
  <c r="T22" i="92"/>
  <c r="R22" i="92"/>
  <c r="Q22" i="92"/>
  <c r="O22" i="92"/>
  <c r="N22" i="92"/>
  <c r="L22" i="92"/>
  <c r="K22" i="92"/>
  <c r="I22" i="92"/>
  <c r="H22" i="92"/>
  <c r="F22" i="92"/>
  <c r="E22" i="92"/>
  <c r="C22" i="92"/>
  <c r="AP21" i="92"/>
  <c r="AO21" i="92"/>
  <c r="AN21" i="92"/>
  <c r="W20" i="92"/>
  <c r="U20" i="92"/>
  <c r="T20" i="92"/>
  <c r="R20" i="92"/>
  <c r="Q20" i="92"/>
  <c r="O20" i="92"/>
  <c r="N20" i="92"/>
  <c r="AS19" i="92" s="1"/>
  <c r="L20" i="92"/>
  <c r="K20" i="92"/>
  <c r="I20" i="92"/>
  <c r="H20" i="92"/>
  <c r="F20" i="92"/>
  <c r="E20" i="92"/>
  <c r="C20" i="92"/>
  <c r="AP19" i="92"/>
  <c r="AO19" i="92"/>
  <c r="AN19" i="92"/>
  <c r="T18" i="92"/>
  <c r="R18" i="92"/>
  <c r="Q18" i="92"/>
  <c r="O18" i="92"/>
  <c r="N18" i="92"/>
  <c r="L18" i="92"/>
  <c r="K18" i="92"/>
  <c r="I18" i="92"/>
  <c r="H18" i="92"/>
  <c r="F18" i="92"/>
  <c r="E18" i="92"/>
  <c r="C18" i="92"/>
  <c r="AP17" i="92"/>
  <c r="AO17" i="92"/>
  <c r="AN17" i="92"/>
  <c r="Q16" i="92"/>
  <c r="O16" i="92"/>
  <c r="N16" i="92"/>
  <c r="L16" i="92"/>
  <c r="K16" i="92"/>
  <c r="I16" i="92"/>
  <c r="H16" i="92"/>
  <c r="F16" i="92"/>
  <c r="E16" i="92"/>
  <c r="C16" i="92"/>
  <c r="AP15" i="92"/>
  <c r="AO15" i="92"/>
  <c r="AN15" i="92"/>
  <c r="AQ15" i="92" s="1"/>
  <c r="N14" i="92"/>
  <c r="AS13" i="92" s="1"/>
  <c r="L14" i="92"/>
  <c r="K14" i="92"/>
  <c r="I14" i="92"/>
  <c r="H14" i="92"/>
  <c r="F14" i="92"/>
  <c r="E14" i="92"/>
  <c r="C14" i="92"/>
  <c r="AR13" i="92"/>
  <c r="AP13" i="92"/>
  <c r="AO13" i="92"/>
  <c r="AN13" i="92"/>
  <c r="AQ13" i="92" s="1"/>
  <c r="K12" i="92"/>
  <c r="I12" i="92"/>
  <c r="H12" i="92"/>
  <c r="F12" i="92"/>
  <c r="E12" i="92"/>
  <c r="C12" i="92"/>
  <c r="AP11" i="92"/>
  <c r="AO11" i="92"/>
  <c r="AN11" i="92"/>
  <c r="AQ11" i="92" s="1"/>
  <c r="H10" i="92"/>
  <c r="AS9" i="92" s="1"/>
  <c r="F10" i="92"/>
  <c r="AR9" i="92" s="1"/>
  <c r="E10" i="92"/>
  <c r="C10" i="92"/>
  <c r="AP9" i="92"/>
  <c r="AO9" i="92"/>
  <c r="AN9" i="92"/>
  <c r="AS7" i="92"/>
  <c r="AR7" i="92"/>
  <c r="AP7" i="92"/>
  <c r="AO7" i="92"/>
  <c r="AN7" i="92"/>
  <c r="AQ7" i="92" s="1"/>
  <c r="F6" i="92"/>
  <c r="E8" i="92" s="1"/>
  <c r="AS5" i="92"/>
  <c r="AP5" i="92"/>
  <c r="AO5" i="92"/>
  <c r="AN5" i="92"/>
  <c r="AQ5" i="92" s="1"/>
  <c r="F6" i="84"/>
  <c r="AR5" i="84" s="1"/>
  <c r="AI28" i="84"/>
  <c r="AG28" i="84"/>
  <c r="AL26" i="84"/>
  <c r="AJ26" i="84"/>
  <c r="AF26" i="84"/>
  <c r="AD26" i="84"/>
  <c r="AR25" i="84" s="1"/>
  <c r="AC26" i="84"/>
  <c r="AA26" i="84"/>
  <c r="Z26" i="84"/>
  <c r="X26" i="84"/>
  <c r="W26" i="84"/>
  <c r="U26" i="84"/>
  <c r="T26" i="84"/>
  <c r="R26" i="84"/>
  <c r="Q26" i="84"/>
  <c r="O26" i="84"/>
  <c r="L26" i="84"/>
  <c r="I26" i="84"/>
  <c r="E26" i="84"/>
  <c r="C26" i="84"/>
  <c r="U57" i="86"/>
  <c r="T57" i="86"/>
  <c r="S57" i="86"/>
  <c r="R57" i="86"/>
  <c r="Z63" i="88"/>
  <c r="AB63" i="88" s="1"/>
  <c r="W63" i="88"/>
  <c r="W59" i="88"/>
  <c r="W57" i="88"/>
  <c r="W55" i="88"/>
  <c r="W53" i="88"/>
  <c r="W51" i="88"/>
  <c r="W49" i="88"/>
  <c r="W47" i="88"/>
  <c r="W45" i="88"/>
  <c r="W43" i="88"/>
  <c r="W41" i="88"/>
  <c r="W39" i="88"/>
  <c r="K37" i="88"/>
  <c r="J37" i="88"/>
  <c r="I37" i="88"/>
  <c r="H37" i="88"/>
  <c r="G37" i="88"/>
  <c r="F37" i="88"/>
  <c r="E37" i="88"/>
  <c r="D37" i="88"/>
  <c r="C37" i="88"/>
  <c r="AB31" i="88"/>
  <c r="Z31" i="88"/>
  <c r="W31" i="88"/>
  <c r="W27" i="88"/>
  <c r="W25" i="88"/>
  <c r="W23" i="88"/>
  <c r="W21" i="88"/>
  <c r="W19" i="88"/>
  <c r="W17" i="88"/>
  <c r="W15" i="88"/>
  <c r="W13" i="88"/>
  <c r="W11" i="88"/>
  <c r="W9" i="88"/>
  <c r="W7" i="88"/>
  <c r="J5" i="88"/>
  <c r="I5" i="88"/>
  <c r="H5" i="88"/>
  <c r="G5" i="88"/>
  <c r="F5" i="88"/>
  <c r="E5" i="88"/>
  <c r="D5" i="88"/>
  <c r="C5" i="88"/>
  <c r="Z63" i="76"/>
  <c r="AB63" i="76" s="1"/>
  <c r="W63" i="76"/>
  <c r="W59" i="76"/>
  <c r="W57" i="76"/>
  <c r="W55" i="76"/>
  <c r="W53" i="76"/>
  <c r="W51" i="76"/>
  <c r="W49" i="76"/>
  <c r="W47" i="76"/>
  <c r="W45" i="76"/>
  <c r="W43" i="76"/>
  <c r="W41" i="76"/>
  <c r="W39" i="76"/>
  <c r="K37" i="76"/>
  <c r="J37" i="76"/>
  <c r="I37" i="76"/>
  <c r="H37" i="76"/>
  <c r="G37" i="76"/>
  <c r="F37" i="76"/>
  <c r="E37" i="76"/>
  <c r="D37" i="76"/>
  <c r="C37" i="76"/>
  <c r="B37" i="76"/>
  <c r="Z31" i="76"/>
  <c r="AR7" i="84"/>
  <c r="AS7" i="84"/>
  <c r="AS5" i="84"/>
  <c r="AD28" i="84"/>
  <c r="AF28" i="84"/>
  <c r="AA28" i="84"/>
  <c r="AC28" i="84"/>
  <c r="AA24" i="84"/>
  <c r="AC24" i="84"/>
  <c r="X28" i="84"/>
  <c r="Z28" i="84"/>
  <c r="X24" i="84"/>
  <c r="Z24" i="84"/>
  <c r="X22" i="84"/>
  <c r="Z22" i="84"/>
  <c r="U28" i="84"/>
  <c r="W28" i="84"/>
  <c r="U24" i="84"/>
  <c r="W24" i="84"/>
  <c r="U22" i="84"/>
  <c r="W22" i="84"/>
  <c r="U20" i="84"/>
  <c r="W20" i="84"/>
  <c r="R28" i="84"/>
  <c r="T28" i="84"/>
  <c r="R24" i="84"/>
  <c r="T24" i="84"/>
  <c r="R22" i="84"/>
  <c r="T22" i="84"/>
  <c r="R20" i="84"/>
  <c r="T20" i="84"/>
  <c r="R18" i="84"/>
  <c r="T18" i="84"/>
  <c r="O28" i="84"/>
  <c r="L28" i="84"/>
  <c r="Q28" i="84"/>
  <c r="O24" i="84"/>
  <c r="Q24" i="84"/>
  <c r="O22" i="84"/>
  <c r="Q22" i="84"/>
  <c r="O20" i="84"/>
  <c r="Q20" i="84"/>
  <c r="O18" i="84"/>
  <c r="Q18" i="84"/>
  <c r="O16" i="84"/>
  <c r="Q16" i="84"/>
  <c r="N28" i="84"/>
  <c r="N24" i="84"/>
  <c r="L24" i="84"/>
  <c r="I28" i="84"/>
  <c r="K28" i="84"/>
  <c r="L22" i="84"/>
  <c r="N22" i="84"/>
  <c r="L20" i="84"/>
  <c r="N20" i="84"/>
  <c r="L18" i="84"/>
  <c r="N18" i="84"/>
  <c r="L16" i="84"/>
  <c r="N16" i="84"/>
  <c r="L14" i="84"/>
  <c r="N14" i="84"/>
  <c r="K24" i="84"/>
  <c r="K22" i="84"/>
  <c r="K20" i="84"/>
  <c r="K18" i="84"/>
  <c r="K16" i="84"/>
  <c r="K14" i="84"/>
  <c r="K12" i="84"/>
  <c r="I12" i="84"/>
  <c r="I14" i="84"/>
  <c r="I16" i="84"/>
  <c r="I18" i="84"/>
  <c r="I20" i="84"/>
  <c r="I22" i="84"/>
  <c r="I24" i="84"/>
  <c r="F28" i="84"/>
  <c r="H28" i="84"/>
  <c r="F24" i="84"/>
  <c r="H24" i="84"/>
  <c r="F22" i="84"/>
  <c r="H22" i="84"/>
  <c r="F20" i="84"/>
  <c r="H20" i="84"/>
  <c r="F18" i="84"/>
  <c r="H18" i="84"/>
  <c r="F16" i="84"/>
  <c r="H16" i="84"/>
  <c r="F14" i="84"/>
  <c r="H14" i="84"/>
  <c r="F12" i="84"/>
  <c r="H12" i="84"/>
  <c r="F10" i="84"/>
  <c r="AR9" i="84" s="1"/>
  <c r="H10" i="84"/>
  <c r="AS9" i="84" s="1"/>
  <c r="E28" i="84"/>
  <c r="C28" i="84"/>
  <c r="E24" i="84"/>
  <c r="C24" i="84"/>
  <c r="E22" i="84"/>
  <c r="C22" i="84"/>
  <c r="E20" i="84"/>
  <c r="C20" i="84"/>
  <c r="C18" i="84"/>
  <c r="E18" i="84"/>
  <c r="C16" i="84"/>
  <c r="E16" i="84"/>
  <c r="C14" i="84"/>
  <c r="E14" i="84"/>
  <c r="C12" i="84"/>
  <c r="E12" i="84"/>
  <c r="C10" i="84"/>
  <c r="E10" i="84"/>
  <c r="AP5" i="84"/>
  <c r="AT9" i="92" l="1"/>
  <c r="AQ17" i="92"/>
  <c r="AS23" i="92"/>
  <c r="AR17" i="92"/>
  <c r="AQ25" i="92"/>
  <c r="AQ19" i="92"/>
  <c r="AS15" i="92"/>
  <c r="E8" i="84"/>
  <c r="AT7" i="92"/>
  <c r="AV7" i="92" s="1"/>
  <c r="AQ9" i="92"/>
  <c r="AV9" i="92" s="1"/>
  <c r="AR27" i="92"/>
  <c r="AS11" i="92"/>
  <c r="AR21" i="92"/>
  <c r="AR25" i="92"/>
  <c r="AR15" i="92"/>
  <c r="AS21" i="92"/>
  <c r="AT21" i="92" s="1"/>
  <c r="AS17" i="92"/>
  <c r="AR5" i="92"/>
  <c r="AT5" i="92" s="1"/>
  <c r="AV5" i="92" s="1"/>
  <c r="AR19" i="92"/>
  <c r="AT19" i="92" s="1"/>
  <c r="AV19" i="92" s="1"/>
  <c r="AS25" i="92"/>
  <c r="AS27" i="92"/>
  <c r="AR11" i="92"/>
  <c r="AQ21" i="92"/>
  <c r="AR23" i="92"/>
  <c r="AQ27" i="92"/>
  <c r="AT13" i="92"/>
  <c r="AV13" i="92" s="1"/>
  <c r="AS25" i="84"/>
  <c r="AT25" i="84" s="1"/>
  <c r="AT7" i="84"/>
  <c r="AT9" i="84"/>
  <c r="AR11" i="84"/>
  <c r="AP25" i="84"/>
  <c r="AO25" i="84"/>
  <c r="AN25" i="84"/>
  <c r="AT5" i="84"/>
  <c r="AS15" i="84"/>
  <c r="AR19" i="84"/>
  <c r="AR21" i="84"/>
  <c r="AS19" i="84"/>
  <c r="AS21" i="84"/>
  <c r="AS13" i="84"/>
  <c r="AS23" i="84"/>
  <c r="AN7" i="84"/>
  <c r="AS11" i="84"/>
  <c r="AR17" i="84"/>
  <c r="AR23" i="84"/>
  <c r="AR27" i="84"/>
  <c r="AN5" i="84"/>
  <c r="AO5" i="84"/>
  <c r="AS17" i="84"/>
  <c r="AR15" i="84"/>
  <c r="AS27" i="84"/>
  <c r="AR13" i="84"/>
  <c r="AO9" i="84"/>
  <c r="AT27" i="92" l="1"/>
  <c r="AT25" i="92"/>
  <c r="AT27" i="84"/>
  <c r="AT11" i="92"/>
  <c r="AV11" i="92" s="1"/>
  <c r="AT17" i="92"/>
  <c r="AV17" i="92" s="1"/>
  <c r="AT15" i="92"/>
  <c r="AV15" i="92" s="1"/>
  <c r="AT23" i="92"/>
  <c r="AV23" i="92" s="1"/>
  <c r="AV21" i="92"/>
  <c r="AV27" i="92"/>
  <c r="AT23" i="84"/>
  <c r="AT15" i="84"/>
  <c r="AT13" i="84"/>
  <c r="AT11" i="84"/>
  <c r="AT17" i="84"/>
  <c r="AQ25" i="84"/>
  <c r="AP27" i="84"/>
  <c r="AT21" i="84"/>
  <c r="AO27" i="84"/>
  <c r="AT19" i="84"/>
  <c r="AN27" i="84"/>
  <c r="AP9" i="84"/>
  <c r="AO7" i="84"/>
  <c r="AQ7" i="84" s="1"/>
  <c r="AV7" i="84" s="1"/>
  <c r="AP7" i="84"/>
  <c r="AN13" i="84"/>
  <c r="AP13" i="84"/>
  <c r="AO13" i="84"/>
  <c r="AN21" i="84"/>
  <c r="AP21" i="84"/>
  <c r="AO21" i="84"/>
  <c r="AO23" i="84"/>
  <c r="AN23" i="84"/>
  <c r="AP23" i="84"/>
  <c r="AQ5" i="84"/>
  <c r="AV5" i="84" s="1"/>
  <c r="AP17" i="84"/>
  <c r="AN17" i="84"/>
  <c r="AO17" i="84"/>
  <c r="AO15" i="84"/>
  <c r="AP15" i="84"/>
  <c r="AN15" i="84"/>
  <c r="AN19" i="84"/>
  <c r="AO19" i="84"/>
  <c r="AP19" i="84"/>
  <c r="AN11" i="84"/>
  <c r="AO11" i="84"/>
  <c r="AP11" i="84"/>
  <c r="AN9" i="84"/>
  <c r="AQ9" i="84" s="1"/>
  <c r="AV9" i="84" s="1"/>
  <c r="W31" i="76"/>
  <c r="W27" i="76"/>
  <c r="W25" i="76"/>
  <c r="W23" i="76"/>
  <c r="W21" i="76"/>
  <c r="W19" i="76"/>
  <c r="W17" i="76"/>
  <c r="W15" i="76"/>
  <c r="W13" i="76"/>
  <c r="W11" i="76"/>
  <c r="W9" i="76"/>
  <c r="W7" i="76"/>
  <c r="K5" i="76"/>
  <c r="J5" i="76"/>
  <c r="I5" i="76"/>
  <c r="H5" i="76"/>
  <c r="G5" i="76"/>
  <c r="F5" i="76"/>
  <c r="E5" i="76"/>
  <c r="D5" i="76"/>
  <c r="C5" i="76"/>
  <c r="B5" i="76"/>
  <c r="AU27" i="92" l="1"/>
  <c r="AU13" i="92"/>
  <c r="AU17" i="92"/>
  <c r="AU15" i="92"/>
  <c r="AU7" i="92"/>
  <c r="AU5" i="92"/>
  <c r="AU19" i="92"/>
  <c r="AU21" i="92"/>
  <c r="AU9" i="92"/>
  <c r="AU25" i="92"/>
  <c r="AU11" i="92"/>
  <c r="AU23" i="92"/>
  <c r="AQ27" i="84"/>
  <c r="AV27" i="84" s="1"/>
  <c r="AQ11" i="84"/>
  <c r="AV11" i="84" s="1"/>
  <c r="AQ19" i="84"/>
  <c r="AV19" i="84" s="1"/>
  <c r="AQ15" i="84"/>
  <c r="AV15" i="84" s="1"/>
  <c r="AQ13" i="84"/>
  <c r="AV13" i="84" s="1"/>
  <c r="AQ17" i="84"/>
  <c r="AV17" i="84" s="1"/>
  <c r="AQ23" i="84"/>
  <c r="AV23" i="84" s="1"/>
  <c r="AQ21" i="84"/>
  <c r="AV21" i="84" s="1"/>
  <c r="AB31" i="76"/>
  <c r="AU25" i="84" l="1"/>
  <c r="AU5" i="84"/>
  <c r="AU23" i="84"/>
  <c r="AU27" i="84"/>
  <c r="AU17" i="84"/>
  <c r="AU11" i="84"/>
  <c r="AU9" i="84"/>
  <c r="AU21" i="84"/>
  <c r="AU13" i="84"/>
  <c r="AU19" i="84"/>
  <c r="AU15" i="84"/>
  <c r="AU7" i="8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6147</author>
  </authors>
  <commentList>
    <comment ref="V1" authorId="0" shapeId="0" xr:uid="{00000000-0006-0000-0500-000001000000}">
      <text>
        <r>
          <rPr>
            <b/>
            <sz val="12"/>
            <color indexed="81"/>
            <rFont val="MS P ゴシック"/>
            <family val="3"/>
            <charset val="128"/>
          </rPr>
          <t>第５節～第８節では？</t>
        </r>
      </text>
    </comment>
  </commentList>
</comments>
</file>

<file path=xl/sharedStrings.xml><?xml version="1.0" encoding="utf-8"?>
<sst xmlns="http://schemas.openxmlformats.org/spreadsheetml/2006/main" count="1973" uniqueCount="382">
  <si>
    <t>Ａコート</t>
    <phoneticPr fontId="1"/>
  </si>
  <si>
    <t>1．</t>
    <phoneticPr fontId="3"/>
  </si>
  <si>
    <t>分</t>
    <rPh sb="0" eb="1">
      <t>ブン</t>
    </rPh>
    <phoneticPr fontId="1"/>
  </si>
  <si>
    <t>得点</t>
    <rPh sb="0" eb="2">
      <t>トクテン</t>
    </rPh>
    <phoneticPr fontId="1"/>
  </si>
  <si>
    <t>失点</t>
    <rPh sb="0" eb="2">
      <t>シッテン</t>
    </rPh>
    <phoneticPr fontId="1"/>
  </si>
  <si>
    <t>順位</t>
    <rPh sb="0" eb="2">
      <t>ジュンイ</t>
    </rPh>
    <phoneticPr fontId="1"/>
  </si>
  <si>
    <t>Cコート</t>
    <phoneticPr fontId="1"/>
  </si>
  <si>
    <t>チーム名</t>
    <rPh sb="3" eb="4">
      <t>メイ</t>
    </rPh>
    <phoneticPr fontId="1"/>
  </si>
  <si>
    <t>駐車場</t>
    <rPh sb="0" eb="3">
      <t>チュウシャジョウ</t>
    </rPh>
    <phoneticPr fontId="1"/>
  </si>
  <si>
    <t>倉庫</t>
    <rPh sb="0" eb="2">
      <t>ソウコ</t>
    </rPh>
    <phoneticPr fontId="1"/>
  </si>
  <si>
    <t>トイレ</t>
    <phoneticPr fontId="1"/>
  </si>
  <si>
    <t>管理棟</t>
    <rPh sb="0" eb="3">
      <t>カンリトウ</t>
    </rPh>
    <phoneticPr fontId="1"/>
  </si>
  <si>
    <t>アーチェリー場</t>
    <rPh sb="6" eb="7">
      <t>ジョウ</t>
    </rPh>
    <phoneticPr fontId="1"/>
  </si>
  <si>
    <t>Ｂコート</t>
    <phoneticPr fontId="1"/>
  </si>
  <si>
    <t>本部</t>
    <rPh sb="0" eb="2">
      <t>ホンブ</t>
    </rPh>
    <phoneticPr fontId="1"/>
  </si>
  <si>
    <t>※参加チーム申告用</t>
    <rPh sb="1" eb="3">
      <t>サンカ</t>
    </rPh>
    <rPh sb="6" eb="8">
      <t>シンコク</t>
    </rPh>
    <rPh sb="8" eb="9">
      <t>ヨウ</t>
    </rPh>
    <phoneticPr fontId="1"/>
  </si>
  <si>
    <t>２０２０年７月１１日以降適用</t>
    <rPh sb="4" eb="5">
      <t>ネン</t>
    </rPh>
    <rPh sb="6" eb="7">
      <t>ガツ</t>
    </rPh>
    <rPh sb="9" eb="10">
      <t>ニチ</t>
    </rPh>
    <rPh sb="10" eb="12">
      <t>イコウ</t>
    </rPh>
    <rPh sb="12" eb="14">
      <t>テキヨウ</t>
    </rPh>
    <phoneticPr fontId="1"/>
  </si>
  <si>
    <t>健康チェックシート</t>
    <phoneticPr fontId="1"/>
  </si>
  <si>
    <r>
      <t>　本健康チェックシートは、周南市サッカー協会４種委員会が主催、共催、協力する各種大会等において新型コロナウイルス感染症の拡大を防止するため、チーム関係者全員の健康状態を確認することを目的としています。
　本健康チェックシートにご記入いただいた情報について、周南市サッカー協会４種委員会は、厳正なる管理のもとに保管し、チーム関係者の健康状態の把握、来場可否の判断および必要なご連絡のためにのみ利用します。また、個人情報保護法等の法令において認められる場合を除きチーム責任者の同意を得ずに第三者に提供いたしません。
　</t>
    </r>
    <r>
      <rPr>
        <b/>
        <sz val="14"/>
        <color theme="1"/>
        <rFont val="メイリオ"/>
        <family val="3"/>
        <charset val="128"/>
      </rPr>
      <t>本健康チェックシートは、大会等の参加ごとにご記入いただき、来場時速やかに大会本部へ提出してください。</t>
    </r>
    <r>
      <rPr>
        <sz val="14"/>
        <color theme="1"/>
        <rFont val="メイリオ"/>
        <family val="3"/>
        <charset val="128"/>
      </rPr>
      <t xml:space="preserve">
　なお、チーム関係者個々における大会２週間前からの体温や体調、その他新型コロナウイルス感染防止対策として行った確認事項を記録するチェックシート等はチームの責任において作成し、必ず保管しておいてください。
　また、大会会場にて感染症患者またはその疑いのある方が発見された場合にはチーム関係者個々のチェックシート等の提供を求めることがあります。その際、必要な範囲で本チェックシートとともに保健所等に提供することがあります。</t>
    </r>
    <rPh sb="13" eb="16">
      <t>シュウナンシ</t>
    </rPh>
    <rPh sb="23" eb="24">
      <t>シュ</t>
    </rPh>
    <rPh sb="24" eb="27">
      <t>イインカイ</t>
    </rPh>
    <rPh sb="28" eb="30">
      <t>シュサイ</t>
    </rPh>
    <rPh sb="31" eb="33">
      <t>キョウサイ</t>
    </rPh>
    <rPh sb="34" eb="36">
      <t>キョウリョク</t>
    </rPh>
    <rPh sb="42" eb="43">
      <t>トウ</t>
    </rPh>
    <rPh sb="73" eb="76">
      <t>カンケイシャ</t>
    </rPh>
    <rPh sb="76" eb="78">
      <t>ゼンイン</t>
    </rPh>
    <rPh sb="128" eb="131">
      <t>シュウナンシ</t>
    </rPh>
    <rPh sb="138" eb="139">
      <t>シュ</t>
    </rPh>
    <rPh sb="139" eb="142">
      <t>イインカイ</t>
    </rPh>
    <rPh sb="232" eb="235">
      <t>セキニンシャ</t>
    </rPh>
    <rPh sb="257" eb="258">
      <t>ホン</t>
    </rPh>
    <rPh sb="258" eb="260">
      <t>ケンコウ</t>
    </rPh>
    <rPh sb="269" eb="271">
      <t>タイカイ</t>
    </rPh>
    <rPh sb="271" eb="272">
      <t>トウ</t>
    </rPh>
    <rPh sb="273" eb="275">
      <t>サンカ</t>
    </rPh>
    <rPh sb="279" eb="281">
      <t>キニュウ</t>
    </rPh>
    <rPh sb="286" eb="288">
      <t>ライジョウ</t>
    </rPh>
    <rPh sb="288" eb="289">
      <t>ジ</t>
    </rPh>
    <rPh sb="289" eb="290">
      <t>スミ</t>
    </rPh>
    <rPh sb="293" eb="295">
      <t>タイカイ</t>
    </rPh>
    <rPh sb="295" eb="297">
      <t>ホンブ</t>
    </rPh>
    <rPh sb="298" eb="300">
      <t>テイシュツ</t>
    </rPh>
    <rPh sb="315" eb="318">
      <t>カンケイシャ</t>
    </rPh>
    <rPh sb="318" eb="320">
      <t>ココ</t>
    </rPh>
    <rPh sb="324" eb="326">
      <t>タイカイ</t>
    </rPh>
    <rPh sb="327" eb="330">
      <t>シュウカンマエ</t>
    </rPh>
    <rPh sb="333" eb="335">
      <t>タイオン</t>
    </rPh>
    <rPh sb="336" eb="338">
      <t>タイチョウ</t>
    </rPh>
    <rPh sb="341" eb="342">
      <t>タ</t>
    </rPh>
    <rPh sb="342" eb="344">
      <t>シンガタ</t>
    </rPh>
    <rPh sb="351" eb="353">
      <t>カンセン</t>
    </rPh>
    <rPh sb="353" eb="355">
      <t>ボウシ</t>
    </rPh>
    <rPh sb="355" eb="357">
      <t>タイサク</t>
    </rPh>
    <rPh sb="360" eb="361">
      <t>オコナ</t>
    </rPh>
    <rPh sb="363" eb="365">
      <t>カクニン</t>
    </rPh>
    <rPh sb="365" eb="367">
      <t>ジコウ</t>
    </rPh>
    <rPh sb="368" eb="370">
      <t>キロク</t>
    </rPh>
    <rPh sb="379" eb="380">
      <t>トウ</t>
    </rPh>
    <rPh sb="385" eb="387">
      <t>セキニン</t>
    </rPh>
    <rPh sb="391" eb="393">
      <t>サクセイ</t>
    </rPh>
    <rPh sb="395" eb="396">
      <t>カナラ</t>
    </rPh>
    <rPh sb="397" eb="399">
      <t>ホカン</t>
    </rPh>
    <rPh sb="449" eb="452">
      <t>カンケイシャ</t>
    </rPh>
    <rPh sb="452" eb="454">
      <t>ココ</t>
    </rPh>
    <rPh sb="462" eb="463">
      <t>トウ</t>
    </rPh>
    <rPh sb="464" eb="466">
      <t>テイキョウ</t>
    </rPh>
    <rPh sb="467" eb="468">
      <t>モト</t>
    </rPh>
    <rPh sb="480" eb="481">
      <t>サイ</t>
    </rPh>
    <rPh sb="488" eb="489">
      <t>ホン</t>
    </rPh>
    <phoneticPr fontId="1"/>
  </si>
  <si>
    <t>＜基本情報＞</t>
    <rPh sb="1" eb="3">
      <t>キホン</t>
    </rPh>
    <rPh sb="3" eb="5">
      <t>ジョウホウ</t>
    </rPh>
    <phoneticPr fontId="1"/>
  </si>
  <si>
    <t>代表者名</t>
    <rPh sb="0" eb="3">
      <t>ダイヒョウシャ</t>
    </rPh>
    <rPh sb="3" eb="4">
      <t>メイ</t>
    </rPh>
    <phoneticPr fontId="1"/>
  </si>
  <si>
    <t>連絡先</t>
    <rPh sb="0" eb="3">
      <t>レンラクサキ</t>
    </rPh>
    <phoneticPr fontId="3"/>
  </si>
  <si>
    <t>フリガナ</t>
    <phoneticPr fontId="1"/>
  </si>
  <si>
    <t>生年月日</t>
    <rPh sb="0" eb="4">
      <t>セイネンガッピ</t>
    </rPh>
    <phoneticPr fontId="1"/>
  </si>
  <si>
    <t>　　　　　年</t>
    <rPh sb="5" eb="6">
      <t>ネン</t>
    </rPh>
    <phoneticPr fontId="1"/>
  </si>
  <si>
    <t>月</t>
    <rPh sb="0" eb="1">
      <t>ツキ</t>
    </rPh>
    <phoneticPr fontId="1"/>
  </si>
  <si>
    <t>日</t>
    <rPh sb="0" eb="1">
      <t>ヒ</t>
    </rPh>
    <phoneticPr fontId="1"/>
  </si>
  <si>
    <t>チーム責任者
氏　名</t>
    <rPh sb="3" eb="6">
      <t>セキニンシャ</t>
    </rPh>
    <rPh sb="7" eb="8">
      <t>シ</t>
    </rPh>
    <rPh sb="9" eb="10">
      <t>ナ</t>
    </rPh>
    <phoneticPr fontId="1"/>
  </si>
  <si>
    <t>電話番号</t>
    <rPh sb="0" eb="4">
      <t>デンワバンゴウ</t>
    </rPh>
    <phoneticPr fontId="1"/>
  </si>
  <si>
    <t>Eメールアドレス</t>
    <phoneticPr fontId="1"/>
  </si>
  <si>
    <t>住　所</t>
    <rPh sb="0" eb="1">
      <t>ジュウ</t>
    </rPh>
    <rPh sb="2" eb="3">
      <t>ショ</t>
    </rPh>
    <phoneticPr fontId="1"/>
  </si>
  <si>
    <t xml:space="preserve">〒
</t>
    <phoneticPr fontId="1"/>
  </si>
  <si>
    <t>大会名</t>
    <rPh sb="0" eb="2">
      <t>タイカイ</t>
    </rPh>
    <rPh sb="2" eb="3">
      <t>メイ</t>
    </rPh>
    <phoneticPr fontId="3"/>
  </si>
  <si>
    <t>会　場</t>
    <rPh sb="0" eb="1">
      <t>カイ</t>
    </rPh>
    <rPh sb="2" eb="3">
      <t>バ</t>
    </rPh>
    <phoneticPr fontId="3"/>
  </si>
  <si>
    <t>（例）周南市４種リーグＵ１２大会　第〇〇節</t>
  </si>
  <si>
    <r>
      <rPr>
        <b/>
        <sz val="14"/>
        <rFont val="メイリオ"/>
        <family val="3"/>
        <charset val="128"/>
      </rPr>
      <t>＜大会当日を含む２週間前からの健康状態＞</t>
    </r>
    <r>
      <rPr>
        <sz val="14"/>
        <rFont val="メイリオ"/>
        <family val="3"/>
        <charset val="128"/>
      </rPr>
      <t>　　※該当するものに「✓」を記入してください。</t>
    </r>
    <rPh sb="1" eb="3">
      <t>タイカイ</t>
    </rPh>
    <rPh sb="3" eb="5">
      <t>トウジツ</t>
    </rPh>
    <rPh sb="6" eb="7">
      <t>フク</t>
    </rPh>
    <rPh sb="11" eb="12">
      <t>マエ</t>
    </rPh>
    <rPh sb="15" eb="17">
      <t>ケンコウ</t>
    </rPh>
    <rPh sb="17" eb="19">
      <t>ジョウタイ</t>
    </rPh>
    <rPh sb="23" eb="25">
      <t>ガイトウ</t>
    </rPh>
    <rPh sb="34" eb="36">
      <t>キニュウ</t>
    </rPh>
    <phoneticPr fontId="1"/>
  </si>
  <si>
    <t>チェック項目</t>
    <rPh sb="4" eb="6">
      <t>コウモク</t>
    </rPh>
    <phoneticPr fontId="1"/>
  </si>
  <si>
    <t>チェック欄</t>
    <rPh sb="4" eb="5">
      <t>ラン</t>
    </rPh>
    <phoneticPr fontId="1"/>
  </si>
  <si>
    <t>①　チーム関係者に平熱を超える発熱がある者がいない</t>
    <rPh sb="5" eb="8">
      <t>カンケイシャ</t>
    </rPh>
    <rPh sb="20" eb="21">
      <t>モノ</t>
    </rPh>
    <phoneticPr fontId="1"/>
  </si>
  <si>
    <t>②　チーム関係者に咳（せき）、のどの痛みなどの　風邪症状がある者がいない</t>
    <rPh sb="5" eb="8">
      <t>カンケイシャ</t>
    </rPh>
    <rPh sb="31" eb="32">
      <t>モノ</t>
    </rPh>
    <phoneticPr fontId="1"/>
  </si>
  <si>
    <t>③　チーム関係者にだるさ（倦怠感）、息苦しさ（呼吸困難）を訴える者がいない</t>
    <rPh sb="5" eb="8">
      <t>カンケイシャ</t>
    </rPh>
    <rPh sb="29" eb="30">
      <t>ウッタ</t>
    </rPh>
    <rPh sb="32" eb="33">
      <t>モノ</t>
    </rPh>
    <phoneticPr fontId="1"/>
  </si>
  <si>
    <t>④　チーム関係者に臭覚や味覚に異常がある者がいない</t>
    <rPh sb="5" eb="8">
      <t>カンケイシャ</t>
    </rPh>
    <rPh sb="20" eb="21">
      <t>モノ</t>
    </rPh>
    <phoneticPr fontId="1"/>
  </si>
  <si>
    <t>⑤　チーム内すべての選手について、その保護者が本大会参加に同意している</t>
    <rPh sb="5" eb="6">
      <t>ナイ</t>
    </rPh>
    <rPh sb="10" eb="12">
      <t>センシュ</t>
    </rPh>
    <rPh sb="19" eb="22">
      <t>ホゴシャ</t>
    </rPh>
    <rPh sb="23" eb="24">
      <t>ホン</t>
    </rPh>
    <rPh sb="24" eb="26">
      <t>タイカイ</t>
    </rPh>
    <rPh sb="26" eb="28">
      <t>サンカ</t>
    </rPh>
    <rPh sb="29" eb="31">
      <t>ドウイ</t>
    </rPh>
    <phoneticPr fontId="1"/>
  </si>
  <si>
    <t>⑦　チーム関係者の同居家族や身近な知人に感染が疑われる者がいない</t>
    <rPh sb="5" eb="8">
      <t>カンケイシャ</t>
    </rPh>
    <rPh sb="27" eb="28">
      <t>モノ</t>
    </rPh>
    <phoneticPr fontId="1"/>
  </si>
  <si>
    <t>⑨　チーム関係者すべては、首記の内容に同意し、本チェックシートの内容を確認している</t>
    <rPh sb="5" eb="8">
      <t>カンケイシャ</t>
    </rPh>
    <rPh sb="13" eb="15">
      <t>シュキ</t>
    </rPh>
    <rPh sb="16" eb="18">
      <t>ナイヨウ</t>
    </rPh>
    <rPh sb="19" eb="21">
      <t>ドウイ</t>
    </rPh>
    <rPh sb="23" eb="24">
      <t>ホン</t>
    </rPh>
    <rPh sb="32" eb="34">
      <t>ナイヨウ</t>
    </rPh>
    <rPh sb="35" eb="37">
      <t>カクニン</t>
    </rPh>
    <phoneticPr fontId="1"/>
  </si>
  <si>
    <t>⑩　その他、特記事項（以下に自由記述）</t>
    <rPh sb="4" eb="5">
      <t>タ</t>
    </rPh>
    <rPh sb="6" eb="8">
      <t>トッキ</t>
    </rPh>
    <rPh sb="8" eb="10">
      <t>ジコウ</t>
    </rPh>
    <rPh sb="11" eb="13">
      <t>イカ</t>
    </rPh>
    <rPh sb="14" eb="16">
      <t>ジユウ</t>
    </rPh>
    <rPh sb="16" eb="18">
      <t>キジュツ</t>
    </rPh>
    <phoneticPr fontId="1"/>
  </si>
  <si>
    <t>周南市サッカー協会４種委員会委員長　藤原賛朗　様</t>
    <rPh sb="0" eb="3">
      <t>シュウナンシ</t>
    </rPh>
    <rPh sb="7" eb="9">
      <t>キョウカイ</t>
    </rPh>
    <rPh sb="10" eb="11">
      <t>シュ</t>
    </rPh>
    <rPh sb="11" eb="14">
      <t>イインカイ</t>
    </rPh>
    <rPh sb="14" eb="17">
      <t>イインチョウ</t>
    </rPh>
    <rPh sb="18" eb="20">
      <t>フジワラ</t>
    </rPh>
    <rPh sb="20" eb="21">
      <t>サン</t>
    </rPh>
    <rPh sb="21" eb="22">
      <t>ロウ</t>
    </rPh>
    <rPh sb="23" eb="24">
      <t>サマ</t>
    </rPh>
    <phoneticPr fontId="1"/>
  </si>
  <si>
    <t>　上記のとおり、チーム関係者すべてにおいて健康状態等に問題ないことを確認しましたので、これを申告の上、参加いたします。</t>
    <rPh sb="1" eb="3">
      <t>ジョウキ</t>
    </rPh>
    <rPh sb="11" eb="14">
      <t>カンケイシャ</t>
    </rPh>
    <rPh sb="21" eb="23">
      <t>ケンコウ</t>
    </rPh>
    <rPh sb="23" eb="25">
      <t>ジョウタイ</t>
    </rPh>
    <rPh sb="25" eb="26">
      <t>トウ</t>
    </rPh>
    <rPh sb="27" eb="29">
      <t>モンダイ</t>
    </rPh>
    <rPh sb="34" eb="36">
      <t>カクニン</t>
    </rPh>
    <rPh sb="46" eb="48">
      <t>シンコク</t>
    </rPh>
    <rPh sb="49" eb="50">
      <t>ウエ</t>
    </rPh>
    <rPh sb="51" eb="53">
      <t>サンカ</t>
    </rPh>
    <phoneticPr fontId="3"/>
  </si>
  <si>
    <r>
      <t>チーム責任者　氏　　名　　　　　　　　　　　　　　　　　　　　　　　　　</t>
    </r>
    <r>
      <rPr>
        <sz val="11"/>
        <color theme="1"/>
        <rFont val="メイリオ"/>
        <family val="3"/>
        <charset val="128"/>
      </rPr>
      <t>（自署にてお願いします。）</t>
    </r>
  </si>
  <si>
    <t>　</t>
    <phoneticPr fontId="3"/>
  </si>
  <si>
    <t>　　　　　　　電話番号</t>
    <rPh sb="7" eb="11">
      <t>デンワバンゴウ</t>
    </rPh>
    <phoneticPr fontId="1"/>
  </si>
  <si>
    <t>　　　　　　　Eメールアドレス</t>
    <phoneticPr fontId="1"/>
  </si>
  <si>
    <t>　　　　　　　確 認 日</t>
    <rPh sb="7" eb="8">
      <t>アキラ</t>
    </rPh>
    <rPh sb="9" eb="10">
      <t>ニン</t>
    </rPh>
    <rPh sb="11" eb="12">
      <t>ビ</t>
    </rPh>
    <phoneticPr fontId="1"/>
  </si>
  <si>
    <t>年</t>
    <rPh sb="0" eb="1">
      <t>ネン</t>
    </rPh>
    <phoneticPr fontId="1"/>
  </si>
  <si>
    <t>月</t>
    <rPh sb="0" eb="1">
      <t>ガツ</t>
    </rPh>
    <phoneticPr fontId="1"/>
  </si>
  <si>
    <t>日</t>
    <rPh sb="0" eb="1">
      <t>ニチ</t>
    </rPh>
    <phoneticPr fontId="1"/>
  </si>
  <si>
    <t>-</t>
  </si>
  <si>
    <t>周南ブロック４種委員会</t>
    <rPh sb="0" eb="2">
      <t>シュウナン</t>
    </rPh>
    <rPh sb="7" eb="8">
      <t>シュ</t>
    </rPh>
    <rPh sb="8" eb="11">
      <t>イインカイ</t>
    </rPh>
    <phoneticPr fontId="3"/>
  </si>
  <si>
    <t>主　催</t>
    <rPh sb="0" eb="1">
      <t>シュ</t>
    </rPh>
    <rPh sb="2" eb="3">
      <t>サイ</t>
    </rPh>
    <phoneticPr fontId="3"/>
  </si>
  <si>
    <t>日　時</t>
    <rPh sb="0" eb="1">
      <t>ヒ</t>
    </rPh>
    <rPh sb="2" eb="3">
      <t>トキ</t>
    </rPh>
    <phoneticPr fontId="3"/>
  </si>
  <si>
    <t>周南市サッカー場、補助サッカー場（周南市徳山427（周南市緑地公園内）</t>
    <rPh sb="0" eb="3">
      <t>シュウナンシ</t>
    </rPh>
    <rPh sb="7" eb="8">
      <t>ジョウ</t>
    </rPh>
    <rPh sb="9" eb="11">
      <t>ホジョ</t>
    </rPh>
    <rPh sb="15" eb="16">
      <t>ジョウ</t>
    </rPh>
    <rPh sb="17" eb="20">
      <t>シュウナンシ</t>
    </rPh>
    <rPh sb="20" eb="22">
      <t>トクヤマ</t>
    </rPh>
    <rPh sb="26" eb="29">
      <t>シュウナンシ</t>
    </rPh>
    <rPh sb="29" eb="33">
      <t>リョクチコウエン</t>
    </rPh>
    <rPh sb="33" eb="34">
      <t>ナイ</t>
    </rPh>
    <phoneticPr fontId="3"/>
  </si>
  <si>
    <t>3．</t>
    <phoneticPr fontId="3"/>
  </si>
  <si>
    <t>競技方法</t>
    <phoneticPr fontId="3"/>
  </si>
  <si>
    <t>審　判</t>
    <rPh sb="0" eb="1">
      <t>シン</t>
    </rPh>
    <rPh sb="2" eb="3">
      <t>ハン</t>
    </rPh>
    <phoneticPr fontId="3"/>
  </si>
  <si>
    <t>周南市サッカー場　Ｕ１２リーグ チームテント設置場所</t>
    <phoneticPr fontId="1"/>
  </si>
  <si>
    <t>第１節</t>
    <rPh sb="0" eb="1">
      <t>ダイ</t>
    </rPh>
    <rPh sb="2" eb="3">
      <t>セツ</t>
    </rPh>
    <phoneticPr fontId="3"/>
  </si>
  <si>
    <t>サッカー場</t>
    <rPh sb="4" eb="5">
      <t>バ</t>
    </rPh>
    <phoneticPr fontId="3"/>
  </si>
  <si>
    <t>第２節</t>
    <rPh sb="0" eb="1">
      <t>ダイ</t>
    </rPh>
    <rPh sb="2" eb="3">
      <t>セツ</t>
    </rPh>
    <phoneticPr fontId="3"/>
  </si>
  <si>
    <t>第３節</t>
    <rPh sb="0" eb="1">
      <t>ダイ</t>
    </rPh>
    <rPh sb="2" eb="3">
      <t>セツ</t>
    </rPh>
    <phoneticPr fontId="3"/>
  </si>
  <si>
    <t>第４節</t>
    <rPh sb="0" eb="1">
      <t>ダイ</t>
    </rPh>
    <rPh sb="2" eb="3">
      <t>セツ</t>
    </rPh>
    <phoneticPr fontId="3"/>
  </si>
  <si>
    <t>第６節</t>
    <rPh sb="0" eb="1">
      <t>ダイ</t>
    </rPh>
    <rPh sb="2" eb="3">
      <t>セツ</t>
    </rPh>
    <phoneticPr fontId="3"/>
  </si>
  <si>
    <t>第７節</t>
    <rPh sb="0" eb="1">
      <t>ダイ</t>
    </rPh>
    <rPh sb="2" eb="3">
      <t>セツ</t>
    </rPh>
    <phoneticPr fontId="3"/>
  </si>
  <si>
    <t>勝</t>
    <rPh sb="0" eb="1">
      <t>カチ</t>
    </rPh>
    <phoneticPr fontId="3"/>
  </si>
  <si>
    <t>分</t>
  </si>
  <si>
    <t>負</t>
  </si>
  <si>
    <t>勝点</t>
    <phoneticPr fontId="3"/>
  </si>
  <si>
    <t>得点</t>
  </si>
  <si>
    <t>失点</t>
  </si>
  <si>
    <t>得失差</t>
  </si>
  <si>
    <t>順位</t>
  </si>
  <si>
    <t>合計　　試合数</t>
    <rPh sb="0" eb="2">
      <t>ゴウケイ</t>
    </rPh>
    <rPh sb="4" eb="6">
      <t>シアイ</t>
    </rPh>
    <rPh sb="6" eb="7">
      <t>スウ</t>
    </rPh>
    <phoneticPr fontId="3"/>
  </si>
  <si>
    <t>Ａ</t>
    <phoneticPr fontId="3"/>
  </si>
  <si>
    <t>Ｂ</t>
    <phoneticPr fontId="3"/>
  </si>
  <si>
    <t>Ｃ</t>
    <phoneticPr fontId="3"/>
  </si>
  <si>
    <t>Ⅾ</t>
    <phoneticPr fontId="3"/>
  </si>
  <si>
    <t>E</t>
    <phoneticPr fontId="3"/>
  </si>
  <si>
    <t>Ｆ</t>
    <phoneticPr fontId="3"/>
  </si>
  <si>
    <t>Ｇ</t>
    <phoneticPr fontId="3"/>
  </si>
  <si>
    <t>Ｈ</t>
    <phoneticPr fontId="3"/>
  </si>
  <si>
    <t>Ｉ</t>
    <phoneticPr fontId="3"/>
  </si>
  <si>
    <t>Ｊ</t>
    <phoneticPr fontId="3"/>
  </si>
  <si>
    <t>Ｋ</t>
    <phoneticPr fontId="3"/>
  </si>
  <si>
    <t>勝</t>
    <rPh sb="0" eb="1">
      <t>カ</t>
    </rPh>
    <phoneticPr fontId="1"/>
  </si>
  <si>
    <t>負</t>
    <rPh sb="0" eb="1">
      <t>マ</t>
    </rPh>
    <phoneticPr fontId="1"/>
  </si>
  <si>
    <t>勝点</t>
    <rPh sb="0" eb="1">
      <t>カ</t>
    </rPh>
    <rPh sb="1" eb="2">
      <t>テン</t>
    </rPh>
    <phoneticPr fontId="1"/>
  </si>
  <si>
    <t>得失差</t>
    <rPh sb="0" eb="2">
      <t>トクシツ</t>
    </rPh>
    <rPh sb="2" eb="3">
      <t>サ</t>
    </rPh>
    <phoneticPr fontId="1"/>
  </si>
  <si>
    <t>周南市サッカー場</t>
    <rPh sb="0" eb="3">
      <t>シュウナンシ</t>
    </rPh>
    <rPh sb="7" eb="8">
      <t>ジョウ</t>
    </rPh>
    <phoneticPr fontId="1"/>
  </si>
  <si>
    <t>周南市４種リーグU-12大会</t>
    <rPh sb="0" eb="3">
      <t>シュウナンシ</t>
    </rPh>
    <rPh sb="4" eb="5">
      <t>シュ</t>
    </rPh>
    <rPh sb="12" eb="14">
      <t>タイカイ</t>
    </rPh>
    <phoneticPr fontId="1"/>
  </si>
  <si>
    <t>時間</t>
    <rPh sb="0" eb="2">
      <t>ジカン</t>
    </rPh>
    <phoneticPr fontId="1"/>
  </si>
  <si>
    <t>9：00～</t>
    <phoneticPr fontId="3"/>
  </si>
  <si>
    <t>11：30～</t>
    <phoneticPr fontId="3"/>
  </si>
  <si>
    <t>14：00～</t>
    <phoneticPr fontId="3"/>
  </si>
  <si>
    <t>審判</t>
    <rPh sb="0" eb="2">
      <t>シンパン</t>
    </rPh>
    <phoneticPr fontId="1"/>
  </si>
  <si>
    <t>ー</t>
    <phoneticPr fontId="1"/>
  </si>
  <si>
    <t>　　　　　　　　　　　Aコート　　　　　　　　　　</t>
    <phoneticPr fontId="3"/>
  </si>
  <si>
    <t>　　　　　　　　　　　Bコート　　　　　　　　　　</t>
    <phoneticPr fontId="3"/>
  </si>
  <si>
    <t>　　　　　　　　　　　Cコート　　　　　　　　　　</t>
    <phoneticPr fontId="3"/>
  </si>
  <si>
    <t>第5節</t>
    <rPh sb="0" eb="1">
      <t>ダイ</t>
    </rPh>
    <rPh sb="2" eb="3">
      <t>セツ</t>
    </rPh>
    <phoneticPr fontId="3"/>
  </si>
  <si>
    <t>相互</t>
    <rPh sb="0" eb="2">
      <t>ソウゴ</t>
    </rPh>
    <phoneticPr fontId="1"/>
  </si>
  <si>
    <t>原則：　 ４月～１０月の第１、３　土、日曜日</t>
    <rPh sb="0" eb="2">
      <t>ゲンソク</t>
    </rPh>
    <rPh sb="6" eb="7">
      <t>ガツ</t>
    </rPh>
    <rPh sb="10" eb="11">
      <t>ガツ</t>
    </rPh>
    <rPh sb="12" eb="13">
      <t>ダイ</t>
    </rPh>
    <rPh sb="17" eb="18">
      <t>ド</t>
    </rPh>
    <rPh sb="19" eb="22">
      <t>ニチヨウビ</t>
    </rPh>
    <phoneticPr fontId="3"/>
  </si>
  <si>
    <t>【大会要項】</t>
    <rPh sb="1" eb="3">
      <t>タイカイ</t>
    </rPh>
    <rPh sb="3" eb="5">
      <t>ヨウコウ</t>
    </rPh>
    <phoneticPr fontId="3"/>
  </si>
  <si>
    <t>2．</t>
    <phoneticPr fontId="3"/>
  </si>
  <si>
    <t>4．</t>
    <phoneticPr fontId="3"/>
  </si>
  <si>
    <t>出場チーム</t>
    <rPh sb="0" eb="2">
      <t>シュツジョウ</t>
    </rPh>
    <phoneticPr fontId="3"/>
  </si>
  <si>
    <t>5．</t>
    <phoneticPr fontId="3"/>
  </si>
  <si>
    <t>競技規則</t>
    <phoneticPr fontId="3"/>
  </si>
  <si>
    <t>6．</t>
    <phoneticPr fontId="3"/>
  </si>
  <si>
    <t>・JFA登録されたU-12で構成したチームで8人制とする。</t>
    <rPh sb="4" eb="6">
      <t>トウロク</t>
    </rPh>
    <rPh sb="14" eb="16">
      <t>コウセイ</t>
    </rPh>
    <rPh sb="23" eb="24">
      <t>ニン</t>
    </rPh>
    <rPh sb="24" eb="25">
      <t>セイ</t>
    </rPh>
    <phoneticPr fontId="3"/>
  </si>
  <si>
    <t>7．</t>
    <phoneticPr fontId="3"/>
  </si>
  <si>
    <t>試合方法</t>
    <rPh sb="0" eb="2">
      <t>シアイ</t>
    </rPh>
    <rPh sb="2" eb="4">
      <t>ホウホウ</t>
    </rPh>
    <phoneticPr fontId="3"/>
  </si>
  <si>
    <t>8．</t>
    <phoneticPr fontId="3"/>
  </si>
  <si>
    <t>順位決定</t>
    <rPh sb="0" eb="2">
      <t>ジュンイ</t>
    </rPh>
    <rPh sb="2" eb="4">
      <t>ケッテイ</t>
    </rPh>
    <phoneticPr fontId="3"/>
  </si>
  <si>
    <t>9．</t>
    <phoneticPr fontId="3"/>
  </si>
  <si>
    <t>警　告</t>
    <rPh sb="0" eb="1">
      <t>ケイ</t>
    </rPh>
    <rPh sb="2" eb="3">
      <t>コク</t>
    </rPh>
    <phoneticPr fontId="3"/>
  </si>
  <si>
    <t>10．</t>
    <phoneticPr fontId="3"/>
  </si>
  <si>
    <t>11．</t>
    <phoneticPr fontId="3"/>
  </si>
  <si>
    <t>表　彰</t>
    <rPh sb="0" eb="1">
      <t>ヒョウ</t>
    </rPh>
    <rPh sb="2" eb="3">
      <t>アキラ</t>
    </rPh>
    <phoneticPr fontId="3"/>
  </si>
  <si>
    <t>12．</t>
    <phoneticPr fontId="3"/>
  </si>
  <si>
    <t>13．</t>
    <phoneticPr fontId="3"/>
  </si>
  <si>
    <t>補充試合</t>
    <rPh sb="0" eb="2">
      <t>ホジュウ</t>
    </rPh>
    <rPh sb="2" eb="4">
      <t>シアイ</t>
    </rPh>
    <phoneticPr fontId="3"/>
  </si>
  <si>
    <t>14．</t>
    <phoneticPr fontId="3"/>
  </si>
  <si>
    <t>その他</t>
    <rPh sb="2" eb="3">
      <t>タ</t>
    </rPh>
    <phoneticPr fontId="3"/>
  </si>
  <si>
    <t>・参加選手は、スポーツ安全保険またはそれに相当する保険に加入していること。</t>
    <rPh sb="1" eb="3">
      <t>サンカ</t>
    </rPh>
    <rPh sb="3" eb="5">
      <t>センシュ</t>
    </rPh>
    <rPh sb="11" eb="13">
      <t>アンゼン</t>
    </rPh>
    <rPh sb="13" eb="15">
      <t>ホケン</t>
    </rPh>
    <rPh sb="21" eb="23">
      <t>ソウトウ</t>
    </rPh>
    <rPh sb="25" eb="27">
      <t>ホケン</t>
    </rPh>
    <rPh sb="28" eb="30">
      <t>カニュウ</t>
    </rPh>
    <phoneticPr fontId="3"/>
  </si>
  <si>
    <t>・相互審判で遅れる事の無いように早めの準備をよろしくお願いいたします。</t>
    <rPh sb="1" eb="3">
      <t>ソウゴ</t>
    </rPh>
    <rPh sb="3" eb="5">
      <t>シンパン</t>
    </rPh>
    <rPh sb="6" eb="7">
      <t>オク</t>
    </rPh>
    <rPh sb="9" eb="10">
      <t>コト</t>
    </rPh>
    <rPh sb="11" eb="12">
      <t>ナ</t>
    </rPh>
    <rPh sb="16" eb="17">
      <t>ハヤ</t>
    </rPh>
    <rPh sb="19" eb="21">
      <t>ジュンビ</t>
    </rPh>
    <rPh sb="27" eb="28">
      <t>ネガ</t>
    </rPh>
    <phoneticPr fontId="3"/>
  </si>
  <si>
    <t>・会場及び駐車場の利用マナーを守って頂きますようにお願いいたします。</t>
    <rPh sb="1" eb="3">
      <t>カイジョウ</t>
    </rPh>
    <rPh sb="3" eb="4">
      <t>オヨ</t>
    </rPh>
    <rPh sb="5" eb="8">
      <t>チュウシャジョウ</t>
    </rPh>
    <rPh sb="9" eb="11">
      <t>リヨウ</t>
    </rPh>
    <rPh sb="15" eb="16">
      <t>マモ</t>
    </rPh>
    <rPh sb="18" eb="19">
      <t>イタダ</t>
    </rPh>
    <rPh sb="26" eb="27">
      <t>ネガ</t>
    </rPh>
    <phoneticPr fontId="3"/>
  </si>
  <si>
    <t>・試合終了後　グランド整備　サッカー倉庫内の点検。</t>
    <rPh sb="1" eb="3">
      <t>シアイ</t>
    </rPh>
    <rPh sb="3" eb="5">
      <t>シュウリョウ</t>
    </rPh>
    <rPh sb="5" eb="6">
      <t>ゴ</t>
    </rPh>
    <rPh sb="11" eb="13">
      <t>セイビ</t>
    </rPh>
    <rPh sb="18" eb="21">
      <t>ソウコナイ</t>
    </rPh>
    <rPh sb="22" eb="24">
      <t>テンケン</t>
    </rPh>
    <phoneticPr fontId="3"/>
  </si>
  <si>
    <t>注意事項</t>
    <rPh sb="0" eb="4">
      <t>チュウイジコウ</t>
    </rPh>
    <phoneticPr fontId="3"/>
  </si>
  <si>
    <t>・選手、父母、スタッフへ『サッカーに関わる自覚、感謝の行動を』周知お願いします。</t>
    <rPh sb="1" eb="3">
      <t>センシュ</t>
    </rPh>
    <rPh sb="4" eb="6">
      <t>フボ</t>
    </rPh>
    <rPh sb="18" eb="19">
      <t>カカ</t>
    </rPh>
    <rPh sb="21" eb="23">
      <t>ジカク</t>
    </rPh>
    <rPh sb="24" eb="26">
      <t>カンシャ</t>
    </rPh>
    <rPh sb="27" eb="29">
      <t>コウドウ</t>
    </rPh>
    <rPh sb="31" eb="33">
      <t>シュウチ</t>
    </rPh>
    <rPh sb="34" eb="35">
      <t>ネガ</t>
    </rPh>
    <phoneticPr fontId="3"/>
  </si>
  <si>
    <t>・チームテントを十分離して設置、アルコール消毒、マスクの着用をお願いいたします。</t>
    <rPh sb="8" eb="10">
      <t>ジュウブン</t>
    </rPh>
    <rPh sb="10" eb="11">
      <t>ハナ</t>
    </rPh>
    <rPh sb="13" eb="15">
      <t>セッチ</t>
    </rPh>
    <rPh sb="21" eb="23">
      <t>ショウドク</t>
    </rPh>
    <rPh sb="28" eb="30">
      <t>チャクヨウ</t>
    </rPh>
    <rPh sb="32" eb="33">
      <t>ネガ</t>
    </rPh>
    <phoneticPr fontId="3"/>
  </si>
  <si>
    <t>8：30～</t>
    <phoneticPr fontId="3"/>
  </si>
  <si>
    <t>13：30～</t>
    <phoneticPr fontId="3"/>
  </si>
  <si>
    <t>12：00～</t>
    <phoneticPr fontId="3"/>
  </si>
  <si>
    <t>前期</t>
    <rPh sb="0" eb="2">
      <t>ゼンキ</t>
    </rPh>
    <phoneticPr fontId="1"/>
  </si>
  <si>
    <t>後期</t>
    <rPh sb="0" eb="2">
      <t>コウキ</t>
    </rPh>
    <phoneticPr fontId="1"/>
  </si>
  <si>
    <t>第８節</t>
    <rPh sb="0" eb="1">
      <t>ダイ</t>
    </rPh>
    <rPh sb="2" eb="3">
      <t>セツ</t>
    </rPh>
    <phoneticPr fontId="3"/>
  </si>
  <si>
    <t>富田</t>
    <rPh sb="0" eb="2">
      <t>トンダ</t>
    </rPh>
    <phoneticPr fontId="1"/>
  </si>
  <si>
    <t>熊毛</t>
    <rPh sb="0" eb="2">
      <t>クマゲ</t>
    </rPh>
    <phoneticPr fontId="1"/>
  </si>
  <si>
    <t>菊川</t>
    <rPh sb="0" eb="2">
      <t>キクガワ</t>
    </rPh>
    <phoneticPr fontId="1"/>
  </si>
  <si>
    <t>K＆K</t>
  </si>
  <si>
    <t>K＆K</t>
    <phoneticPr fontId="1"/>
  </si>
  <si>
    <t>ストヤノフ</t>
  </si>
  <si>
    <t>ストヤノフ</t>
    <phoneticPr fontId="1"/>
  </si>
  <si>
    <t>徳山</t>
    <rPh sb="0" eb="2">
      <t>トクヤマ</t>
    </rPh>
    <phoneticPr fontId="1"/>
  </si>
  <si>
    <t>A-2</t>
    <phoneticPr fontId="1"/>
  </si>
  <si>
    <t>A-4</t>
    <phoneticPr fontId="1"/>
  </si>
  <si>
    <t>A-6</t>
    <phoneticPr fontId="1"/>
  </si>
  <si>
    <t>B-6</t>
    <phoneticPr fontId="1"/>
  </si>
  <si>
    <t>B-4</t>
    <phoneticPr fontId="1"/>
  </si>
  <si>
    <t>B-2</t>
    <phoneticPr fontId="1"/>
  </si>
  <si>
    <t>A-3</t>
    <phoneticPr fontId="1"/>
  </si>
  <si>
    <t>A-5</t>
    <phoneticPr fontId="1"/>
  </si>
  <si>
    <t>B-5</t>
    <phoneticPr fontId="1"/>
  </si>
  <si>
    <t>B-3</t>
    <phoneticPr fontId="1"/>
  </si>
  <si>
    <t>C-1</t>
    <phoneticPr fontId="1"/>
  </si>
  <si>
    <t>C-6</t>
    <phoneticPr fontId="1"/>
  </si>
  <si>
    <t>C-2</t>
    <phoneticPr fontId="1"/>
  </si>
  <si>
    <t>C-5</t>
    <phoneticPr fontId="1"/>
  </si>
  <si>
    <t>第７節</t>
    <rPh sb="0" eb="1">
      <t>ダイ</t>
    </rPh>
    <rPh sb="2" eb="3">
      <t>セツ</t>
    </rPh>
    <phoneticPr fontId="1"/>
  </si>
  <si>
    <t>第８節</t>
    <rPh sb="0" eb="1">
      <t>ダイ</t>
    </rPh>
    <rPh sb="2" eb="3">
      <t>セツ</t>
    </rPh>
    <phoneticPr fontId="1"/>
  </si>
  <si>
    <t>チーム名</t>
    <rPh sb="3" eb="4">
      <t>メイ</t>
    </rPh>
    <phoneticPr fontId="3"/>
  </si>
  <si>
    <t>リベルダーデ</t>
    <phoneticPr fontId="1"/>
  </si>
  <si>
    <t>終了後</t>
    <rPh sb="0" eb="3">
      <t>シュウリョウゴ</t>
    </rPh>
    <phoneticPr fontId="1"/>
  </si>
  <si>
    <t>表彰式</t>
    <rPh sb="0" eb="3">
      <t>ヒョウショウシキ</t>
    </rPh>
    <phoneticPr fontId="1"/>
  </si>
  <si>
    <t>Futuro</t>
    <phoneticPr fontId="1"/>
  </si>
  <si>
    <t>リベルダーデ</t>
  </si>
  <si>
    <t>今宿岐山</t>
    <rPh sb="0" eb="2">
      <t>イマジュク</t>
    </rPh>
    <rPh sb="2" eb="3">
      <t>キ</t>
    </rPh>
    <rPh sb="3" eb="4">
      <t>ヤマ</t>
    </rPh>
    <phoneticPr fontId="1"/>
  </si>
  <si>
    <t>今宿岐山</t>
    <rPh sb="0" eb="4">
      <t>イマジュクキヤマ</t>
    </rPh>
    <phoneticPr fontId="1"/>
  </si>
  <si>
    <t>机　1ケ</t>
    <rPh sb="0" eb="1">
      <t>ツクエ</t>
    </rPh>
    <phoneticPr fontId="1"/>
  </si>
  <si>
    <t>椅子2ケ</t>
    <rPh sb="0" eb="2">
      <t>イス</t>
    </rPh>
    <phoneticPr fontId="1"/>
  </si>
  <si>
    <t xml:space="preserve"> </t>
    <phoneticPr fontId="1"/>
  </si>
  <si>
    <t>11：00～</t>
    <phoneticPr fontId="3"/>
  </si>
  <si>
    <t>10：30～</t>
    <phoneticPr fontId="3"/>
  </si>
  <si>
    <t>12：30～</t>
    <phoneticPr fontId="3"/>
  </si>
  <si>
    <t>13：00～</t>
    <phoneticPr fontId="3"/>
  </si>
  <si>
    <t>10：00～</t>
    <phoneticPr fontId="3"/>
  </si>
  <si>
    <t>15-5-15</t>
    <phoneticPr fontId="1"/>
  </si>
  <si>
    <t>A</t>
    <phoneticPr fontId="1"/>
  </si>
  <si>
    <t>B</t>
    <phoneticPr fontId="1"/>
  </si>
  <si>
    <t>C</t>
    <phoneticPr fontId="1"/>
  </si>
  <si>
    <t>D</t>
    <phoneticPr fontId="1"/>
  </si>
  <si>
    <t>E</t>
    <phoneticPr fontId="1"/>
  </si>
  <si>
    <t>F</t>
    <phoneticPr fontId="1"/>
  </si>
  <si>
    <t>G</t>
    <phoneticPr fontId="1"/>
  </si>
  <si>
    <t>I</t>
    <phoneticPr fontId="1"/>
  </si>
  <si>
    <t>H</t>
    <phoneticPr fontId="1"/>
  </si>
  <si>
    <t>J</t>
    <phoneticPr fontId="1"/>
  </si>
  <si>
    <t>K</t>
    <phoneticPr fontId="1"/>
  </si>
  <si>
    <t>L</t>
    <phoneticPr fontId="1"/>
  </si>
  <si>
    <t xml:space="preserve">A </t>
    <phoneticPr fontId="1"/>
  </si>
  <si>
    <t xml:space="preserve"> Futuro</t>
    <phoneticPr fontId="1"/>
  </si>
  <si>
    <t xml:space="preserve"> EDEVALD</t>
    <phoneticPr fontId="1"/>
  </si>
  <si>
    <t xml:space="preserve">B </t>
    <phoneticPr fontId="1"/>
  </si>
  <si>
    <t>第3節</t>
    <rPh sb="0" eb="1">
      <t>ダイ</t>
    </rPh>
    <rPh sb="2" eb="3">
      <t>セツ</t>
    </rPh>
    <phoneticPr fontId="1"/>
  </si>
  <si>
    <t>第4節</t>
    <rPh sb="0" eb="1">
      <t>ダイ</t>
    </rPh>
    <rPh sb="2" eb="3">
      <t>セツ</t>
    </rPh>
    <phoneticPr fontId="1"/>
  </si>
  <si>
    <t>第5節</t>
    <rPh sb="0" eb="1">
      <t>ダイ</t>
    </rPh>
    <rPh sb="2" eb="3">
      <t>セツ</t>
    </rPh>
    <phoneticPr fontId="1"/>
  </si>
  <si>
    <t>第１節</t>
    <rPh sb="0" eb="1">
      <t>ダイ</t>
    </rPh>
    <rPh sb="2" eb="3">
      <t>セツ</t>
    </rPh>
    <phoneticPr fontId="1"/>
  </si>
  <si>
    <t>第2節</t>
    <rPh sb="0" eb="1">
      <t>ダイ</t>
    </rPh>
    <rPh sb="2" eb="3">
      <t>セツ</t>
    </rPh>
    <phoneticPr fontId="1"/>
  </si>
  <si>
    <t>第一節　　試合数</t>
    <rPh sb="0" eb="1">
      <t>ダイ</t>
    </rPh>
    <rPh sb="1" eb="3">
      <t>イッセツ</t>
    </rPh>
    <rPh sb="5" eb="7">
      <t>シアイ</t>
    </rPh>
    <rPh sb="7" eb="8">
      <t>スウ</t>
    </rPh>
    <phoneticPr fontId="3"/>
  </si>
  <si>
    <t>第二節　　試合数</t>
    <rPh sb="0" eb="1">
      <t>ダイ</t>
    </rPh>
    <rPh sb="1" eb="2">
      <t>ニ</t>
    </rPh>
    <rPh sb="2" eb="3">
      <t>セツ</t>
    </rPh>
    <rPh sb="5" eb="7">
      <t>シアイ</t>
    </rPh>
    <rPh sb="7" eb="8">
      <t>スウ</t>
    </rPh>
    <phoneticPr fontId="3"/>
  </si>
  <si>
    <t>第三節　　試合数</t>
    <rPh sb="0" eb="1">
      <t>ダイ</t>
    </rPh>
    <rPh sb="1" eb="2">
      <t>サン</t>
    </rPh>
    <rPh sb="2" eb="3">
      <t>セツ</t>
    </rPh>
    <rPh sb="5" eb="7">
      <t>シアイ</t>
    </rPh>
    <rPh sb="7" eb="8">
      <t>スウ</t>
    </rPh>
    <phoneticPr fontId="3"/>
  </si>
  <si>
    <t>第四節　　試合数</t>
    <rPh sb="0" eb="1">
      <t>ダイ</t>
    </rPh>
    <rPh sb="1" eb="2">
      <t>ヨン</t>
    </rPh>
    <rPh sb="2" eb="3">
      <t>セツ</t>
    </rPh>
    <rPh sb="5" eb="7">
      <t>シアイ</t>
    </rPh>
    <rPh sb="7" eb="8">
      <t>スウ</t>
    </rPh>
    <phoneticPr fontId="3"/>
  </si>
  <si>
    <t>A-1</t>
    <phoneticPr fontId="1"/>
  </si>
  <si>
    <t>C-3</t>
    <phoneticPr fontId="1"/>
  </si>
  <si>
    <t>B-1</t>
    <phoneticPr fontId="1"/>
  </si>
  <si>
    <t>Ｕ１２総当たり試合数</t>
    <rPh sb="3" eb="5">
      <t>ソウア</t>
    </rPh>
    <rPh sb="7" eb="9">
      <t>シアイ</t>
    </rPh>
    <rPh sb="9" eb="10">
      <t>スウ</t>
    </rPh>
    <phoneticPr fontId="3"/>
  </si>
  <si>
    <t>第５節</t>
    <rPh sb="0" eb="1">
      <t>ダイ</t>
    </rPh>
    <rPh sb="2" eb="3">
      <t>セツ</t>
    </rPh>
    <phoneticPr fontId="1"/>
  </si>
  <si>
    <t>第６節</t>
    <rPh sb="0" eb="1">
      <t>ダイ</t>
    </rPh>
    <rPh sb="2" eb="3">
      <t>セツ</t>
    </rPh>
    <phoneticPr fontId="1"/>
  </si>
  <si>
    <t>2022年度　4種　U-12リーグ　開催要綱 (案）</t>
    <rPh sb="4" eb="6">
      <t>ネンド</t>
    </rPh>
    <rPh sb="8" eb="9">
      <t>シュ</t>
    </rPh>
    <rPh sb="18" eb="20">
      <t>カイサイ</t>
    </rPh>
    <rPh sb="20" eb="22">
      <t>ヨウコウ</t>
    </rPh>
    <rPh sb="24" eb="25">
      <t>アン</t>
    </rPh>
    <phoneticPr fontId="3"/>
  </si>
  <si>
    <t>第1節　　４月2日（土）　　</t>
    <rPh sb="0" eb="1">
      <t>ダイ</t>
    </rPh>
    <rPh sb="2" eb="3">
      <t>セツ</t>
    </rPh>
    <rPh sb="6" eb="7">
      <t>ガツ</t>
    </rPh>
    <rPh sb="8" eb="9">
      <t>ヒ</t>
    </rPh>
    <rPh sb="10" eb="11">
      <t>ド</t>
    </rPh>
    <phoneticPr fontId="3"/>
  </si>
  <si>
    <t>第２節　　５月1日（日）　</t>
    <phoneticPr fontId="3"/>
  </si>
  <si>
    <t>第3節　　５月8日（日）</t>
    <phoneticPr fontId="3"/>
  </si>
  <si>
    <t>第4節　　６月4日（土）　</t>
    <rPh sb="6" eb="7">
      <t>ツキ</t>
    </rPh>
    <rPh sb="8" eb="9">
      <t>ヒ</t>
    </rPh>
    <phoneticPr fontId="3"/>
  </si>
  <si>
    <t>第5節　　７月2日（土）　</t>
    <phoneticPr fontId="3"/>
  </si>
  <si>
    <t>第6節　　７月10日（日）</t>
    <phoneticPr fontId="3"/>
  </si>
  <si>
    <t>第7節　　７月18日（月祭日）</t>
    <rPh sb="11" eb="12">
      <t>ツキ</t>
    </rPh>
    <rPh sb="12" eb="14">
      <t>サイジツ</t>
    </rPh>
    <phoneticPr fontId="3"/>
  </si>
  <si>
    <t>・２０２1/２2サッカー競技規則「8人制サッカー競技規則」に準ずる。</t>
    <phoneticPr fontId="3"/>
  </si>
  <si>
    <t>・前期終了後周南チーム内での移籍追加登録は認めない。　</t>
    <rPh sb="1" eb="3">
      <t>ゼンキ</t>
    </rPh>
    <rPh sb="3" eb="5">
      <t>シュウリョウ</t>
    </rPh>
    <rPh sb="5" eb="6">
      <t>ゴ</t>
    </rPh>
    <rPh sb="6" eb="8">
      <t>シュウナン</t>
    </rPh>
    <rPh sb="11" eb="12">
      <t>ナイ</t>
    </rPh>
    <phoneticPr fontId="3"/>
  </si>
  <si>
    <t>・周南リーグＵ12参加条件1名以上のⅮ級ライセンス資格保有及び帯同審判4級以上1名</t>
    <rPh sb="1" eb="3">
      <t>シュウナン</t>
    </rPh>
    <rPh sb="9" eb="11">
      <t>サンカ</t>
    </rPh>
    <rPh sb="11" eb="13">
      <t>ジョウケン</t>
    </rPh>
    <rPh sb="14" eb="15">
      <t>メイ</t>
    </rPh>
    <rPh sb="15" eb="17">
      <t>イジョウ</t>
    </rPh>
    <rPh sb="19" eb="20">
      <t>キュウ</t>
    </rPh>
    <rPh sb="25" eb="27">
      <t>シカク</t>
    </rPh>
    <rPh sb="27" eb="29">
      <t>ホユウ</t>
    </rPh>
    <rPh sb="29" eb="30">
      <t>オヨ</t>
    </rPh>
    <rPh sb="31" eb="33">
      <t>タイドウ</t>
    </rPh>
    <rPh sb="33" eb="35">
      <t>シンパン</t>
    </rPh>
    <rPh sb="36" eb="37">
      <t>キュウ</t>
    </rPh>
    <rPh sb="37" eb="39">
      <t>イジョウ</t>
    </rPh>
    <rPh sb="40" eb="41">
      <t>メイ</t>
    </rPh>
    <phoneticPr fontId="3"/>
  </si>
  <si>
    <t>・勝点方式　（勝：3点　引分：1点　負：0点）＞得失点差＞総得点＞直接対決＞コイントス</t>
    <rPh sb="3" eb="5">
      <t>ホウシキ</t>
    </rPh>
    <rPh sb="24" eb="28">
      <t>トクシッテンサ</t>
    </rPh>
    <rPh sb="29" eb="32">
      <t>ソウトクテン</t>
    </rPh>
    <rPh sb="33" eb="35">
      <t>チョクセツ</t>
    </rPh>
    <rPh sb="35" eb="37">
      <t>タイケツ</t>
    </rPh>
    <phoneticPr fontId="3"/>
  </si>
  <si>
    <t>・優勝・準優勝・第3位・第4位（トロフィー・表彰状）　</t>
    <rPh sb="1" eb="3">
      <t>ユウショウ</t>
    </rPh>
    <rPh sb="4" eb="7">
      <t>ジュンユウショウ</t>
    </rPh>
    <rPh sb="8" eb="9">
      <t>ダイ</t>
    </rPh>
    <rPh sb="10" eb="11">
      <t>イ</t>
    </rPh>
    <rPh sb="12" eb="13">
      <t>ダイ</t>
    </rPh>
    <rPh sb="14" eb="15">
      <t>イ</t>
    </rPh>
    <rPh sb="22" eb="25">
      <t>ヒョウショウジョウ</t>
    </rPh>
    <phoneticPr fontId="3"/>
  </si>
  <si>
    <t>・優秀選手賞（各チーム1名）　参加賞については予算との兼ね合いで決定する　</t>
    <rPh sb="1" eb="3">
      <t>ユウシュウ</t>
    </rPh>
    <rPh sb="3" eb="6">
      <t>センシュショウ</t>
    </rPh>
    <rPh sb="7" eb="8">
      <t>カク</t>
    </rPh>
    <rPh sb="12" eb="13">
      <t>メイ</t>
    </rPh>
    <rPh sb="15" eb="18">
      <t>サンカショウ</t>
    </rPh>
    <rPh sb="23" eb="25">
      <t>ヨサン</t>
    </rPh>
    <rPh sb="27" eb="28">
      <t>カ</t>
    </rPh>
    <rPh sb="29" eb="30">
      <t>ア</t>
    </rPh>
    <rPh sb="32" eb="34">
      <t>ケッテイ</t>
    </rPh>
    <phoneticPr fontId="3"/>
  </si>
  <si>
    <t>担当チーム</t>
    <rPh sb="0" eb="2">
      <t>タントウ</t>
    </rPh>
    <phoneticPr fontId="3"/>
  </si>
  <si>
    <t>・　（熊毛）（Futuro）　　</t>
    <rPh sb="3" eb="5">
      <t>クマゲ</t>
    </rPh>
    <phoneticPr fontId="3"/>
  </si>
  <si>
    <t>・天候不良の場合は、周南4種委員長とU-12リーグ当番団判断により決定する。</t>
    <rPh sb="1" eb="3">
      <t>テンコウ</t>
    </rPh>
    <rPh sb="3" eb="5">
      <t>フリョウ</t>
    </rPh>
    <rPh sb="6" eb="8">
      <t>バアイ</t>
    </rPh>
    <rPh sb="10" eb="12">
      <t>シュウナン</t>
    </rPh>
    <rPh sb="13" eb="14">
      <t>シュ</t>
    </rPh>
    <rPh sb="14" eb="17">
      <t>イインチョウ</t>
    </rPh>
    <rPh sb="25" eb="27">
      <t>トウバン</t>
    </rPh>
    <rPh sb="27" eb="28">
      <t>ダン</t>
    </rPh>
    <rPh sb="28" eb="30">
      <t>ハンダン</t>
    </rPh>
    <rPh sb="33" eb="35">
      <t>ケッテイ</t>
    </rPh>
    <phoneticPr fontId="3"/>
  </si>
  <si>
    <t>・中止の場合はAM６：３０　　7月、8月はAM６：00頃、中止連絡を各チームにいたします。</t>
    <rPh sb="1" eb="3">
      <t>チュウシ</t>
    </rPh>
    <rPh sb="4" eb="6">
      <t>バアイ</t>
    </rPh>
    <rPh sb="16" eb="17">
      <t>ガツ</t>
    </rPh>
    <rPh sb="19" eb="20">
      <t>ガツ</t>
    </rPh>
    <rPh sb="27" eb="28">
      <t>ゴロ</t>
    </rPh>
    <rPh sb="29" eb="31">
      <t>チュウシ</t>
    </rPh>
    <rPh sb="31" eb="33">
      <t>レンラク</t>
    </rPh>
    <rPh sb="34" eb="35">
      <t>カク</t>
    </rPh>
    <phoneticPr fontId="3"/>
  </si>
  <si>
    <t>　尚、対戦チームの試合数が不足の場合はフレンドリーマッチを優先的に行うことを可とする。</t>
    <rPh sb="29" eb="31">
      <t>ユウセン</t>
    </rPh>
    <rPh sb="31" eb="32">
      <t>テキ</t>
    </rPh>
    <rPh sb="33" eb="34">
      <t>オコナ</t>
    </rPh>
    <rPh sb="38" eb="39">
      <t>カ</t>
    </rPh>
    <phoneticPr fontId="3"/>
  </si>
  <si>
    <t>　補充試合を実施し担当チームに結果を報告すること。</t>
    <rPh sb="15" eb="17">
      <t>ケッカ</t>
    </rPh>
    <phoneticPr fontId="3"/>
  </si>
  <si>
    <t>・試合終了後の挨拶は行う。</t>
    <rPh sb="1" eb="3">
      <t>シアイ</t>
    </rPh>
    <rPh sb="3" eb="5">
      <t>シュウリョウ</t>
    </rPh>
    <rPh sb="5" eb="6">
      <t>ゴ</t>
    </rPh>
    <rPh sb="7" eb="9">
      <t>アイサツ</t>
    </rPh>
    <rPh sb="10" eb="11">
      <t>オコナ</t>
    </rPh>
    <phoneticPr fontId="3"/>
  </si>
  <si>
    <t>・新型コロナ感染対策として、体調管理チェックシートを提出（周南4種取り決め準じて実施</t>
    <rPh sb="1" eb="3">
      <t>シンガタ</t>
    </rPh>
    <rPh sb="6" eb="8">
      <t>カンセン</t>
    </rPh>
    <rPh sb="8" eb="10">
      <t>タイサク</t>
    </rPh>
    <rPh sb="14" eb="16">
      <t>タイチョウ</t>
    </rPh>
    <rPh sb="16" eb="18">
      <t>カンリ</t>
    </rPh>
    <rPh sb="26" eb="28">
      <t>テイシュツ</t>
    </rPh>
    <rPh sb="29" eb="31">
      <t>シュウナン</t>
    </rPh>
    <rPh sb="32" eb="33">
      <t>シュ</t>
    </rPh>
    <rPh sb="33" eb="34">
      <t>ト</t>
    </rPh>
    <rPh sb="35" eb="36">
      <t>キ</t>
    </rPh>
    <rPh sb="37" eb="38">
      <t>ジュン</t>
    </rPh>
    <rPh sb="40" eb="42">
      <t>ジッシ</t>
    </rPh>
    <phoneticPr fontId="3"/>
  </si>
  <si>
    <t>Futoro</t>
    <phoneticPr fontId="1"/>
  </si>
  <si>
    <t>K＆Ｋ</t>
    <phoneticPr fontId="1"/>
  </si>
  <si>
    <t>集合 8：00</t>
    <rPh sb="0" eb="2">
      <t>シュウゴウ</t>
    </rPh>
    <phoneticPr fontId="1"/>
  </si>
  <si>
    <t>2022/4/2（土）</t>
    <rPh sb="9" eb="10">
      <t>ツチ</t>
    </rPh>
    <phoneticPr fontId="1"/>
  </si>
  <si>
    <t>今宿岐山</t>
    <rPh sb="0" eb="2">
      <t>イマジュク</t>
    </rPh>
    <rPh sb="2" eb="4">
      <t>キヤマ</t>
    </rPh>
    <phoneticPr fontId="1"/>
  </si>
  <si>
    <t>2022/5/1（日）</t>
    <rPh sb="9" eb="10">
      <t>ヒ</t>
    </rPh>
    <phoneticPr fontId="1"/>
  </si>
  <si>
    <t>2022/5/8（日）</t>
    <rPh sb="9" eb="10">
      <t>ヒ</t>
    </rPh>
    <phoneticPr fontId="1"/>
  </si>
  <si>
    <t>2022/6/4（土）</t>
    <rPh sb="9" eb="10">
      <t>ツチ</t>
    </rPh>
    <phoneticPr fontId="1"/>
  </si>
  <si>
    <t>2022/7/2（土）</t>
    <rPh sb="9" eb="10">
      <t>ツチ</t>
    </rPh>
    <phoneticPr fontId="1"/>
  </si>
  <si>
    <t>2022/7/18（月祭）</t>
    <rPh sb="10" eb="11">
      <t>ゲツ</t>
    </rPh>
    <rPh sb="11" eb="12">
      <t>サイ</t>
    </rPh>
    <phoneticPr fontId="1"/>
  </si>
  <si>
    <t>集合 7：30</t>
    <rPh sb="0" eb="2">
      <t>シュウゴウ</t>
    </rPh>
    <phoneticPr fontId="1"/>
  </si>
  <si>
    <t>2022/7/10（日）</t>
    <rPh sb="10" eb="11">
      <t>ヒ</t>
    </rPh>
    <phoneticPr fontId="1"/>
  </si>
  <si>
    <t>順位決定戦</t>
    <rPh sb="0" eb="2">
      <t>ジュンイ</t>
    </rPh>
    <rPh sb="2" eb="5">
      <t>ケッテイセン</t>
    </rPh>
    <phoneticPr fontId="1"/>
  </si>
  <si>
    <t>9：30～</t>
    <phoneticPr fontId="3"/>
  </si>
  <si>
    <t>相互審判　前半（左側）　後半（右側）　　　　　　最終試合チームで各コート整備・片付け</t>
    <rPh sb="0" eb="2">
      <t>ソウゴ</t>
    </rPh>
    <rPh sb="2" eb="4">
      <t>シンパン</t>
    </rPh>
    <rPh sb="5" eb="7">
      <t>ゼンハン</t>
    </rPh>
    <rPh sb="8" eb="10">
      <t>ヒダリガワ</t>
    </rPh>
    <rPh sb="12" eb="14">
      <t>コウハン</t>
    </rPh>
    <rPh sb="15" eb="17">
      <t>ミギガワ</t>
    </rPh>
    <rPh sb="24" eb="26">
      <t>サイシュウ</t>
    </rPh>
    <rPh sb="26" eb="28">
      <t>シアイ</t>
    </rPh>
    <rPh sb="32" eb="33">
      <t>カク</t>
    </rPh>
    <rPh sb="36" eb="38">
      <t>セイビ</t>
    </rPh>
    <rPh sb="39" eb="41">
      <t>カタツ</t>
    </rPh>
    <phoneticPr fontId="1"/>
  </si>
  <si>
    <t>全体での表彰式は行わない、　チーム試合終了後に、チーム単位で表彰を行う</t>
    <rPh sb="0" eb="2">
      <t>ゼンタイ</t>
    </rPh>
    <rPh sb="4" eb="7">
      <t>ヒョウショウシキ</t>
    </rPh>
    <rPh sb="8" eb="9">
      <t>オコナ</t>
    </rPh>
    <rPh sb="17" eb="19">
      <t>シアイ</t>
    </rPh>
    <rPh sb="19" eb="22">
      <t>シュウリョウゴ</t>
    </rPh>
    <rPh sb="27" eb="29">
      <t>タンイ</t>
    </rPh>
    <rPh sb="30" eb="32">
      <t>ヒョウショウ</t>
    </rPh>
    <rPh sb="33" eb="34">
      <t>オコナ</t>
    </rPh>
    <phoneticPr fontId="1"/>
  </si>
  <si>
    <t>2022年度 4種Uｰ12リーグ日程　（案）</t>
    <rPh sb="4" eb="6">
      <t>ネンド</t>
    </rPh>
    <rPh sb="8" eb="9">
      <t>シュ</t>
    </rPh>
    <rPh sb="16" eb="18">
      <t>ニッテイ</t>
    </rPh>
    <rPh sb="20" eb="21">
      <t>アン</t>
    </rPh>
    <phoneticPr fontId="3"/>
  </si>
  <si>
    <t>8節</t>
    <rPh sb="1" eb="2">
      <t>セツ</t>
    </rPh>
    <phoneticPr fontId="1"/>
  </si>
  <si>
    <t>7節</t>
    <rPh sb="1" eb="2">
      <t>セツ</t>
    </rPh>
    <phoneticPr fontId="1"/>
  </si>
  <si>
    <t>6節</t>
    <rPh sb="1" eb="2">
      <t>セツ</t>
    </rPh>
    <phoneticPr fontId="1"/>
  </si>
  <si>
    <t>5節</t>
    <rPh sb="1" eb="2">
      <t>セツ</t>
    </rPh>
    <phoneticPr fontId="1"/>
  </si>
  <si>
    <t>KK</t>
    <phoneticPr fontId="1"/>
  </si>
  <si>
    <t>合計</t>
    <rPh sb="0" eb="2">
      <t>ゴウケイ</t>
    </rPh>
    <phoneticPr fontId="1"/>
  </si>
  <si>
    <t>熊毛
Futuro</t>
    <rPh sb="0" eb="2">
      <t>クマゲ</t>
    </rPh>
    <phoneticPr fontId="1"/>
  </si>
  <si>
    <t>徳山　富田　Futuro　ストヤノフ　リベルダーデ</t>
    <rPh sb="0" eb="2">
      <t>トクヤマ</t>
    </rPh>
    <rPh sb="3" eb="5">
      <t>トンダ</t>
    </rPh>
    <phoneticPr fontId="3"/>
  </si>
  <si>
    <t>試
合
数</t>
    <rPh sb="0" eb="1">
      <t>タメシ</t>
    </rPh>
    <rPh sb="2" eb="3">
      <t>ゴウ</t>
    </rPh>
    <rPh sb="4" eb="5">
      <t>スウ</t>
    </rPh>
    <phoneticPr fontId="1"/>
  </si>
  <si>
    <t>　</t>
    <phoneticPr fontId="1"/>
  </si>
  <si>
    <t xml:space="preserve"> Futuro</t>
  </si>
  <si>
    <t xml:space="preserve"> EDEVALD</t>
  </si>
  <si>
    <t>※開会式、閉会式は行わない。　監督者会議は第1節　８：３０分本部前実施</t>
    <rPh sb="1" eb="4">
      <t>カイカイシキ</t>
    </rPh>
    <rPh sb="5" eb="8">
      <t>ヘイカイシキ</t>
    </rPh>
    <rPh sb="9" eb="10">
      <t>オコナ</t>
    </rPh>
    <rPh sb="15" eb="18">
      <t>カントクシャ</t>
    </rPh>
    <rPh sb="18" eb="20">
      <t>カイギ</t>
    </rPh>
    <rPh sb="21" eb="22">
      <t>ダイ</t>
    </rPh>
    <rPh sb="23" eb="24">
      <t>セツ</t>
    </rPh>
    <rPh sb="29" eb="30">
      <t>フン</t>
    </rPh>
    <rPh sb="30" eb="32">
      <t>ホンブ</t>
    </rPh>
    <rPh sb="32" eb="33">
      <t>マエ</t>
    </rPh>
    <rPh sb="33" eb="35">
      <t>ジッシ</t>
    </rPh>
    <phoneticPr fontId="3"/>
  </si>
  <si>
    <t>・イエローカード累積2枚で退場、次試合の出場を認めない</t>
    <rPh sb="8" eb="10">
      <t>ルイセキ</t>
    </rPh>
    <rPh sb="11" eb="12">
      <t>マイ</t>
    </rPh>
    <rPh sb="13" eb="15">
      <t>タイジョウ</t>
    </rPh>
    <rPh sb="16" eb="17">
      <t>ツギ</t>
    </rPh>
    <rPh sb="17" eb="19">
      <t>シアイ</t>
    </rPh>
    <rPh sb="20" eb="22">
      <t>シュツジョウ</t>
    </rPh>
    <rPh sb="23" eb="24">
      <t>ミト</t>
    </rPh>
    <phoneticPr fontId="3"/>
  </si>
  <si>
    <t>・イエローカードを1枚受けている選手が次以降の試合で再びイエローカードを1枚受けたときは、</t>
    <rPh sb="10" eb="11">
      <t>マイ</t>
    </rPh>
    <rPh sb="11" eb="12">
      <t>ウ</t>
    </rPh>
    <rPh sb="16" eb="18">
      <t>センシュ</t>
    </rPh>
    <rPh sb="19" eb="20">
      <t>ツギ</t>
    </rPh>
    <rPh sb="20" eb="22">
      <t>イコウ</t>
    </rPh>
    <rPh sb="23" eb="25">
      <t>シアイ</t>
    </rPh>
    <rPh sb="26" eb="27">
      <t>フタタ</t>
    </rPh>
    <rPh sb="37" eb="38">
      <t>マイ</t>
    </rPh>
    <rPh sb="38" eb="39">
      <t>ウ</t>
    </rPh>
    <phoneticPr fontId="3"/>
  </si>
  <si>
    <t>　試合はそのまま出場できるが、その試合以降の1試合には出場できない</t>
    <rPh sb="1" eb="3">
      <t>シアイ</t>
    </rPh>
    <rPh sb="8" eb="10">
      <t>シュツジョウ</t>
    </rPh>
    <rPh sb="17" eb="19">
      <t>シアイ</t>
    </rPh>
    <rPh sb="19" eb="21">
      <t>イコウ</t>
    </rPh>
    <rPh sb="23" eb="25">
      <t>シアイ</t>
    </rPh>
    <rPh sb="27" eb="29">
      <t>シュツジョウ</t>
    </rPh>
    <phoneticPr fontId="3"/>
  </si>
  <si>
    <t>・レッドカードは即退場、次の１試合に出場できない、チームベンチから退席する</t>
    <rPh sb="8" eb="9">
      <t>ソク</t>
    </rPh>
    <rPh sb="9" eb="11">
      <t>タイジョウ</t>
    </rPh>
    <rPh sb="12" eb="13">
      <t>ツギ</t>
    </rPh>
    <rPh sb="15" eb="17">
      <t>シアイ</t>
    </rPh>
    <rPh sb="18" eb="20">
      <t>シュツジョウ</t>
    </rPh>
    <rPh sb="33" eb="35">
      <t>タイセキ</t>
    </rPh>
    <phoneticPr fontId="3"/>
  </si>
  <si>
    <t>・ピッチ作成はA,B,C作成　各チーム１名以上　（８：００集合）　7月後半、8月は、（7：30集合）</t>
    <rPh sb="4" eb="6">
      <t>サクセイ</t>
    </rPh>
    <rPh sb="12" eb="14">
      <t>サクセイ</t>
    </rPh>
    <rPh sb="15" eb="16">
      <t>カク</t>
    </rPh>
    <rPh sb="20" eb="21">
      <t>メイ</t>
    </rPh>
    <rPh sb="21" eb="23">
      <t>イジョウ</t>
    </rPh>
    <rPh sb="29" eb="31">
      <t>シュウゴウ</t>
    </rPh>
    <rPh sb="34" eb="35">
      <t>ガツ</t>
    </rPh>
    <rPh sb="35" eb="37">
      <t>コウハン</t>
    </rPh>
    <rPh sb="39" eb="40">
      <t>ガツ</t>
    </rPh>
    <rPh sb="47" eb="49">
      <t>シュウゴウ</t>
    </rPh>
    <phoneticPr fontId="3"/>
  </si>
  <si>
    <t>審判割り当て回数</t>
    <rPh sb="0" eb="2">
      <t>シンパン</t>
    </rPh>
    <rPh sb="2" eb="3">
      <t>ワ</t>
    </rPh>
    <rPh sb="4" eb="5">
      <t>ア</t>
    </rPh>
    <rPh sb="6" eb="8">
      <t>カイスウ</t>
    </rPh>
    <phoneticPr fontId="1"/>
  </si>
  <si>
    <t>・7月後半、8月の試合は、早朝試合を導入する。</t>
    <rPh sb="2" eb="3">
      <t>ガツ</t>
    </rPh>
    <rPh sb="3" eb="5">
      <t>コウハン</t>
    </rPh>
    <rPh sb="7" eb="8">
      <t>ガツ</t>
    </rPh>
    <rPh sb="9" eb="11">
      <t>シアイ</t>
    </rPh>
    <rPh sb="13" eb="15">
      <t>ソウチョウ</t>
    </rPh>
    <rPh sb="15" eb="17">
      <t>シアイ</t>
    </rPh>
    <rPh sb="18" eb="20">
      <t>ドウニュウ</t>
    </rPh>
    <phoneticPr fontId="3"/>
  </si>
  <si>
    <t>・同じ選手がイエローカードを1試合で2枚の場合、その時点で退場となり次の１試合に出場できない</t>
    <rPh sb="1" eb="2">
      <t>オナ</t>
    </rPh>
    <rPh sb="3" eb="5">
      <t>センシュ</t>
    </rPh>
    <rPh sb="15" eb="17">
      <t>シアイ</t>
    </rPh>
    <rPh sb="19" eb="20">
      <t>マイ</t>
    </rPh>
    <rPh sb="21" eb="23">
      <t>バアイ</t>
    </rPh>
    <rPh sb="26" eb="28">
      <t>ジテン</t>
    </rPh>
    <rPh sb="29" eb="31">
      <t>タイジョウ</t>
    </rPh>
    <rPh sb="34" eb="35">
      <t>ツギ</t>
    </rPh>
    <rPh sb="37" eb="39">
      <t>シアイ</t>
    </rPh>
    <rPh sb="40" eb="42">
      <t>シュツジョウ</t>
    </rPh>
    <phoneticPr fontId="3"/>
  </si>
  <si>
    <t>第8節    ９月　4日（日）</t>
    <rPh sb="0" eb="1">
      <t>ダイ</t>
    </rPh>
    <rPh sb="2" eb="3">
      <t>セツ</t>
    </rPh>
    <rPh sb="13" eb="14">
      <t>ヒ</t>
    </rPh>
    <phoneticPr fontId="3"/>
  </si>
  <si>
    <r>
      <t>予備日　7月16日</t>
    </r>
    <r>
      <rPr>
        <sz val="10"/>
        <rFont val="HGP明朝B"/>
        <family val="1"/>
        <charset val="128"/>
      </rPr>
      <t>（土）　</t>
    </r>
    <r>
      <rPr>
        <sz val="11"/>
        <rFont val="HGP明朝B"/>
        <family val="1"/>
        <charset val="128"/>
      </rPr>
      <t>7月31日（日）  8月21日（日）  9月11日（日）9月19日（月祭日））9月24日（土）　</t>
    </r>
    <rPh sb="0" eb="3">
      <t>ヨビビ</t>
    </rPh>
    <rPh sb="14" eb="15">
      <t>ガツ</t>
    </rPh>
    <rPh sb="17" eb="18">
      <t>ヒ</t>
    </rPh>
    <rPh sb="19" eb="20">
      <t>ヒ</t>
    </rPh>
    <rPh sb="24" eb="25">
      <t>ツキ</t>
    </rPh>
    <rPh sb="27" eb="28">
      <t>ヒ</t>
    </rPh>
    <rPh sb="47" eb="48">
      <t>ツキ</t>
    </rPh>
    <rPh sb="48" eb="50">
      <t>サイジツ</t>
    </rPh>
    <phoneticPr fontId="3"/>
  </si>
  <si>
    <t>12チーム</t>
    <phoneticPr fontId="3"/>
  </si>
  <si>
    <t>秋月A　秋月B　今宿岐山　EDEVALD　周南菊川　　熊毛　K＆K</t>
    <rPh sb="0" eb="2">
      <t>アキツキ</t>
    </rPh>
    <rPh sb="4" eb="6">
      <t>アキツキ</t>
    </rPh>
    <rPh sb="8" eb="10">
      <t>イマジュク</t>
    </rPh>
    <rPh sb="21" eb="23">
      <t>シュウナン</t>
    </rPh>
    <rPh sb="23" eb="25">
      <t>キクガワ</t>
    </rPh>
    <rPh sb="27" eb="29">
      <t>クマゲ</t>
    </rPh>
    <phoneticPr fontId="3"/>
  </si>
  <si>
    <t>・後期　第5節～第8節　１２チームの総当たりリーグ戦実施　1１試合/１チーム</t>
    <rPh sb="1" eb="3">
      <t>コウキ</t>
    </rPh>
    <rPh sb="4" eb="5">
      <t>ダイ</t>
    </rPh>
    <rPh sb="6" eb="7">
      <t>セツ</t>
    </rPh>
    <rPh sb="8" eb="9">
      <t>ダイ</t>
    </rPh>
    <rPh sb="10" eb="11">
      <t>セツ</t>
    </rPh>
    <phoneticPr fontId="3"/>
  </si>
  <si>
    <t>・・・・　２０２２年度　４種リーグU-１２　要綱 ・・・・　</t>
    <rPh sb="9" eb="11">
      <t>ネンド</t>
    </rPh>
    <rPh sb="22" eb="24">
      <t>ヨウコウ</t>
    </rPh>
    <phoneticPr fontId="3"/>
  </si>
  <si>
    <t>●U-１２リーグ表　(１節～４節）　　　《順位決定方法は勝点方式（勝3,分1,負0）＞得失差＞総得点＞》　全試合数６６試合　　</t>
    <rPh sb="8" eb="9">
      <t>ヒョウ</t>
    </rPh>
    <rPh sb="12" eb="13">
      <t>セツ</t>
    </rPh>
    <rPh sb="15" eb="16">
      <t>セツ</t>
    </rPh>
    <rPh sb="53" eb="54">
      <t>ゼン</t>
    </rPh>
    <rPh sb="54" eb="56">
      <t>シアイ</t>
    </rPh>
    <rPh sb="56" eb="57">
      <t>スウ</t>
    </rPh>
    <rPh sb="59" eb="61">
      <t>シアイ</t>
    </rPh>
    <phoneticPr fontId="3"/>
  </si>
  <si>
    <t>●U-１２リーグ表　(５節～８節）　　　《順位決定方法は勝点方式（勝3,分1,負0）＞得失差＞総得点＞》　全試合数６６試合　　</t>
    <rPh sb="8" eb="9">
      <t>ヒョウ</t>
    </rPh>
    <rPh sb="12" eb="13">
      <t>セツ</t>
    </rPh>
    <rPh sb="15" eb="16">
      <t>セツ</t>
    </rPh>
    <rPh sb="53" eb="54">
      <t>ゼン</t>
    </rPh>
    <rPh sb="54" eb="56">
      <t>シアイ</t>
    </rPh>
    <rPh sb="56" eb="57">
      <t>スウ</t>
    </rPh>
    <rPh sb="59" eb="61">
      <t>シアイ</t>
    </rPh>
    <phoneticPr fontId="3"/>
  </si>
  <si>
    <t>C-4</t>
    <phoneticPr fontId="1"/>
  </si>
  <si>
    <t>K&amp;K</t>
    <phoneticPr fontId="1"/>
  </si>
  <si>
    <t>K&amp;K</t>
    <phoneticPr fontId="3"/>
  </si>
  <si>
    <t>富田</t>
    <rPh sb="0" eb="2">
      <t>トンダ</t>
    </rPh>
    <phoneticPr fontId="3"/>
  </si>
  <si>
    <t>熊毛</t>
    <rPh sb="0" eb="2">
      <t>クマゲ</t>
    </rPh>
    <phoneticPr fontId="3"/>
  </si>
  <si>
    <t xml:space="preserve">Futuro </t>
    <phoneticPr fontId="3"/>
  </si>
  <si>
    <t>リベルダーデ</t>
    <phoneticPr fontId="3"/>
  </si>
  <si>
    <t>秋月A</t>
    <rPh sb="0" eb="2">
      <t>アキツキ</t>
    </rPh>
    <phoneticPr fontId="3"/>
  </si>
  <si>
    <t>ストヤノフ</t>
    <phoneticPr fontId="3"/>
  </si>
  <si>
    <t>徳山</t>
    <rPh sb="0" eb="2">
      <t>トクヤマ</t>
    </rPh>
    <phoneticPr fontId="3"/>
  </si>
  <si>
    <t>菊川</t>
    <rPh sb="0" eb="2">
      <t>キクガワ</t>
    </rPh>
    <phoneticPr fontId="3"/>
  </si>
  <si>
    <t>今宿岐山</t>
    <rPh sb="0" eb="3">
      <t>イマジュクキ</t>
    </rPh>
    <rPh sb="3" eb="4">
      <t>ヤマ</t>
    </rPh>
    <phoneticPr fontId="3"/>
  </si>
  <si>
    <t>秋月B</t>
    <rPh sb="0" eb="2">
      <t>アキツキ</t>
    </rPh>
    <phoneticPr fontId="1"/>
  </si>
  <si>
    <t>秋月B</t>
    <phoneticPr fontId="1"/>
  </si>
  <si>
    <t>2022/9/4（日）</t>
    <rPh sb="9" eb="10">
      <t>ヒ</t>
    </rPh>
    <phoneticPr fontId="1"/>
  </si>
  <si>
    <t>R4年3月26日</t>
    <rPh sb="2" eb="3">
      <t>ネン</t>
    </rPh>
    <rPh sb="4" eb="5">
      <t>ガツ</t>
    </rPh>
    <rPh sb="7" eb="8">
      <t>ヒ</t>
    </rPh>
    <phoneticPr fontId="1"/>
  </si>
  <si>
    <t>秋月A</t>
    <rPh sb="0" eb="2">
      <t>アキツキ</t>
    </rPh>
    <phoneticPr fontId="1"/>
  </si>
  <si>
    <t>ー</t>
  </si>
  <si>
    <t>交流戦</t>
    <rPh sb="0" eb="3">
      <t>コウリュウセン</t>
    </rPh>
    <phoneticPr fontId="1"/>
  </si>
  <si>
    <t>今宿岐山</t>
    <rPh sb="0" eb="3">
      <t>イマジュクキ</t>
    </rPh>
    <rPh sb="3" eb="4">
      <t>ヤマ</t>
    </rPh>
    <phoneticPr fontId="1"/>
  </si>
  <si>
    <t>勝　〇　　引き分け　△　　負け　●</t>
    <rPh sb="0" eb="1">
      <t>カチ</t>
    </rPh>
    <rPh sb="5" eb="6">
      <t>ヒ</t>
    </rPh>
    <rPh sb="7" eb="8">
      <t>ワ</t>
    </rPh>
    <rPh sb="13" eb="14">
      <t>マ</t>
    </rPh>
    <phoneticPr fontId="1"/>
  </si>
  <si>
    <t>第２節</t>
    <rPh sb="0" eb="1">
      <t>ダイ</t>
    </rPh>
    <rPh sb="2" eb="3">
      <t>セツ</t>
    </rPh>
    <phoneticPr fontId="1"/>
  </si>
  <si>
    <t>第３節</t>
    <rPh sb="0" eb="1">
      <t>ダイ</t>
    </rPh>
    <rPh sb="2" eb="3">
      <t>セツ</t>
    </rPh>
    <phoneticPr fontId="1"/>
  </si>
  <si>
    <t>第４節</t>
    <rPh sb="0" eb="1">
      <t>ダイ</t>
    </rPh>
    <rPh sb="2" eb="3">
      <t>セツ</t>
    </rPh>
    <phoneticPr fontId="1"/>
  </si>
  <si>
    <t>後節</t>
    <rPh sb="0" eb="2">
      <t>コウセツ</t>
    </rPh>
    <phoneticPr fontId="1"/>
  </si>
  <si>
    <t>・登録メンバー表を前期の終了するまでに周南市4種事務局に提出（e-mail）こと</t>
    <rPh sb="1" eb="3">
      <t>トウロク</t>
    </rPh>
    <rPh sb="7" eb="8">
      <t>ヒョウ</t>
    </rPh>
    <rPh sb="9" eb="11">
      <t>ゼンキ</t>
    </rPh>
    <rPh sb="12" eb="14">
      <t>シュウリョウ</t>
    </rPh>
    <rPh sb="19" eb="22">
      <t>シュウナンシ</t>
    </rPh>
    <rPh sb="23" eb="24">
      <t>シュ</t>
    </rPh>
    <rPh sb="24" eb="27">
      <t>ジムキョク</t>
    </rPh>
    <rPh sb="28" eb="30">
      <t>テイシュツ</t>
    </rPh>
    <phoneticPr fontId="3"/>
  </si>
  <si>
    <t>・後期の試合当日選手確認（登録、選手証）を行う。選手登録人数は20名　自由な交代とする。</t>
    <rPh sb="1" eb="3">
      <t>コウキ</t>
    </rPh>
    <rPh sb="4" eb="6">
      <t>シアイ</t>
    </rPh>
    <rPh sb="6" eb="8">
      <t>トウジツ</t>
    </rPh>
    <rPh sb="8" eb="10">
      <t>センシュ</t>
    </rPh>
    <rPh sb="10" eb="12">
      <t>カクニン</t>
    </rPh>
    <rPh sb="13" eb="15">
      <t>トウロク</t>
    </rPh>
    <rPh sb="16" eb="18">
      <t>センシュ</t>
    </rPh>
    <rPh sb="18" eb="19">
      <t>ショウ</t>
    </rPh>
    <rPh sb="21" eb="22">
      <t>オコナ</t>
    </rPh>
    <rPh sb="24" eb="26">
      <t>センシュ</t>
    </rPh>
    <rPh sb="26" eb="28">
      <t>トウロク</t>
    </rPh>
    <rPh sb="28" eb="30">
      <t>ニンズウ</t>
    </rPh>
    <rPh sb="33" eb="34">
      <t>メイ</t>
    </rPh>
    <rPh sb="35" eb="37">
      <t>ジユウ</t>
    </rPh>
    <rPh sb="38" eb="40">
      <t>コウタイ</t>
    </rPh>
    <phoneticPr fontId="3"/>
  </si>
  <si>
    <t>・試合時間は、前期後期共　30分ゲーム（１５－５－１５）で行う。</t>
    <rPh sb="1" eb="3">
      <t>シアイ</t>
    </rPh>
    <rPh sb="3" eb="5">
      <t>ジカン</t>
    </rPh>
    <rPh sb="7" eb="9">
      <t>ゼンキ</t>
    </rPh>
    <rPh sb="9" eb="11">
      <t>コウキ</t>
    </rPh>
    <rPh sb="11" eb="12">
      <t>トモ</t>
    </rPh>
    <rPh sb="15" eb="16">
      <t>フン</t>
    </rPh>
    <rPh sb="29" eb="30">
      <t>オコナ</t>
    </rPh>
    <phoneticPr fontId="3"/>
  </si>
  <si>
    <t>・前期　第1節～第4節　１２チームの総当たりリーグ戦実施　1１試合/１チーム</t>
    <rPh sb="1" eb="3">
      <t>ゼンキ</t>
    </rPh>
    <rPh sb="4" eb="5">
      <t>ダイ</t>
    </rPh>
    <rPh sb="6" eb="7">
      <t>セツ</t>
    </rPh>
    <rPh sb="8" eb="9">
      <t>ダイ</t>
    </rPh>
    <rPh sb="10" eb="11">
      <t>セツ</t>
    </rPh>
    <rPh sb="18" eb="20">
      <t>ソウア</t>
    </rPh>
    <rPh sb="25" eb="26">
      <t>セン</t>
    </rPh>
    <rPh sb="26" eb="28">
      <t>ジッシ</t>
    </rPh>
    <rPh sb="31" eb="33">
      <t>シアイ</t>
    </rPh>
    <phoneticPr fontId="3"/>
  </si>
  <si>
    <t>・前期は順位の決定は参考までに行う。　</t>
    <rPh sb="1" eb="3">
      <t>ゼンキ</t>
    </rPh>
    <rPh sb="4" eb="6">
      <t>ジュンイ</t>
    </rPh>
    <rPh sb="7" eb="9">
      <t>ケッテイ</t>
    </rPh>
    <rPh sb="10" eb="12">
      <t>サンコウ</t>
    </rPh>
    <rPh sb="15" eb="16">
      <t>オコナ</t>
    </rPh>
    <phoneticPr fontId="3"/>
  </si>
  <si>
    <t>・後期の順位決定は以下の方式により順位を決定する</t>
    <rPh sb="1" eb="3">
      <t>コウキ</t>
    </rPh>
    <rPh sb="4" eb="6">
      <t>ジュンイ</t>
    </rPh>
    <rPh sb="6" eb="8">
      <t>ケッテイ</t>
    </rPh>
    <rPh sb="9" eb="11">
      <t>イカ</t>
    </rPh>
    <rPh sb="12" eb="14">
      <t>ホウシキ</t>
    </rPh>
    <rPh sb="17" eb="19">
      <t>ジュンイ</t>
    </rPh>
    <rPh sb="20" eb="22">
      <t>ケッテイ</t>
    </rPh>
    <phoneticPr fontId="3"/>
  </si>
  <si>
    <t>・前期においてのイエローカート　レッドカードは後期には持ち越しとしない</t>
    <rPh sb="1" eb="3">
      <t>ゼンキ</t>
    </rPh>
    <rPh sb="23" eb="25">
      <t>コウキ</t>
    </rPh>
    <rPh sb="27" eb="28">
      <t>モ</t>
    </rPh>
    <rPh sb="29" eb="30">
      <t>コ</t>
    </rPh>
    <phoneticPr fontId="3"/>
  </si>
  <si>
    <t>・前期までは相互審判とし、前半（左側）、後半（右側）とする　結果を本部への報告。</t>
    <rPh sb="1" eb="2">
      <t>ゼン</t>
    </rPh>
    <rPh sb="2" eb="3">
      <t>キ</t>
    </rPh>
    <rPh sb="6" eb="8">
      <t>ソウゴ</t>
    </rPh>
    <rPh sb="8" eb="10">
      <t>シンパン</t>
    </rPh>
    <rPh sb="13" eb="15">
      <t>ゼンハン</t>
    </rPh>
    <rPh sb="16" eb="18">
      <t>ヒダリガワ</t>
    </rPh>
    <rPh sb="20" eb="22">
      <t>コウハン</t>
    </rPh>
    <rPh sb="23" eb="25">
      <t>ミギガワ</t>
    </rPh>
    <rPh sb="30" eb="32">
      <t>ケッカ</t>
    </rPh>
    <rPh sb="33" eb="35">
      <t>ホンブ</t>
    </rPh>
    <rPh sb="37" eb="39">
      <t>ホウコク</t>
    </rPh>
    <phoneticPr fontId="3"/>
  </si>
  <si>
    <t>・後期（順位決定戦）は、審判割り当て表で行う。</t>
    <rPh sb="1" eb="3">
      <t>コウキ</t>
    </rPh>
    <rPh sb="4" eb="6">
      <t>ジュンイ</t>
    </rPh>
    <rPh sb="6" eb="9">
      <t>ケッテイセン</t>
    </rPh>
    <rPh sb="12" eb="14">
      <t>シンパン</t>
    </rPh>
    <rPh sb="14" eb="15">
      <t>ワ</t>
    </rPh>
    <rPh sb="16" eb="17">
      <t>ア</t>
    </rPh>
    <rPh sb="18" eb="19">
      <t>ヒョウ</t>
    </rPh>
    <rPh sb="20" eb="21">
      <t>オコナ</t>
    </rPh>
    <phoneticPr fontId="3"/>
  </si>
  <si>
    <t>・前期は審判服の着用は義務付けないが選手との判別できる服装とする。</t>
    <rPh sb="1" eb="3">
      <t>ゼンキ</t>
    </rPh>
    <rPh sb="4" eb="6">
      <t>シンパン</t>
    </rPh>
    <rPh sb="6" eb="7">
      <t>フク</t>
    </rPh>
    <rPh sb="8" eb="10">
      <t>チャクヨウ</t>
    </rPh>
    <rPh sb="11" eb="14">
      <t>ギムヅ</t>
    </rPh>
    <rPh sb="18" eb="20">
      <t>センシュ</t>
    </rPh>
    <rPh sb="22" eb="24">
      <t>ハンベツ</t>
    </rPh>
    <rPh sb="27" eb="29">
      <t>フクソウ</t>
    </rPh>
    <phoneticPr fontId="3"/>
  </si>
  <si>
    <t>・後期は審判服着用　　審判カードは本部にて準備し警告は審判カードに記入、報告する。</t>
    <rPh sb="1" eb="3">
      <t>コウキ</t>
    </rPh>
    <rPh sb="4" eb="6">
      <t>シンパン</t>
    </rPh>
    <rPh sb="6" eb="7">
      <t>フク</t>
    </rPh>
    <rPh sb="7" eb="9">
      <t>チャクヨウ</t>
    </rPh>
    <rPh sb="11" eb="13">
      <t>シンパン</t>
    </rPh>
    <rPh sb="17" eb="19">
      <t>ホンブ</t>
    </rPh>
    <rPh sb="21" eb="23">
      <t>ジュンビ</t>
    </rPh>
    <rPh sb="24" eb="26">
      <t>ケイコク</t>
    </rPh>
    <rPh sb="27" eb="29">
      <t>シンパン</t>
    </rPh>
    <rPh sb="33" eb="35">
      <t>キニュウ</t>
    </rPh>
    <rPh sb="36" eb="38">
      <t>ホウコク</t>
    </rPh>
    <phoneticPr fontId="3"/>
  </si>
  <si>
    <t>　後期節結果により以下の表彰を行う（前期は表彰を行わない）</t>
    <rPh sb="1" eb="3">
      <t>コウキ</t>
    </rPh>
    <rPh sb="3" eb="4">
      <t>セツ</t>
    </rPh>
    <rPh sb="4" eb="6">
      <t>ケッカ</t>
    </rPh>
    <rPh sb="9" eb="11">
      <t>イカ</t>
    </rPh>
    <rPh sb="12" eb="14">
      <t>ヒョウショウ</t>
    </rPh>
    <rPh sb="15" eb="16">
      <t>オコナ</t>
    </rPh>
    <rPh sb="18" eb="20">
      <t>ゼンキ</t>
    </rPh>
    <rPh sb="21" eb="23">
      <t>ヒョウショウ</t>
    </rPh>
    <rPh sb="24" eb="25">
      <t>オコナ</t>
    </rPh>
    <phoneticPr fontId="3"/>
  </si>
  <si>
    <t>・後期の試合結果のみ事務局に連絡してください。</t>
    <rPh sb="1" eb="3">
      <t>コウキ</t>
    </rPh>
    <rPh sb="4" eb="6">
      <t>シアイ</t>
    </rPh>
    <rPh sb="6" eb="8">
      <t>ケッカ</t>
    </rPh>
    <rPh sb="10" eb="13">
      <t>ジムキョク</t>
    </rPh>
    <rPh sb="14" eb="16">
      <t>レンラク</t>
    </rPh>
    <phoneticPr fontId="3"/>
  </si>
  <si>
    <t>・前期において学校行事等により欠席の場合は補充試合を強要しない。</t>
    <rPh sb="1" eb="3">
      <t>ゼンキ</t>
    </rPh>
    <rPh sb="7" eb="9">
      <t>ガッコウ</t>
    </rPh>
    <rPh sb="9" eb="11">
      <t>ギョウジ</t>
    </rPh>
    <rPh sb="11" eb="12">
      <t>トウ</t>
    </rPh>
    <rPh sb="15" eb="17">
      <t>ケッセキ</t>
    </rPh>
    <rPh sb="18" eb="20">
      <t>バアイ</t>
    </rPh>
    <rPh sb="21" eb="23">
      <t>ホジュウ</t>
    </rPh>
    <rPh sb="23" eb="25">
      <t>シアイ</t>
    </rPh>
    <rPh sb="26" eb="28">
      <t>キョウヨウ</t>
    </rPh>
    <phoneticPr fontId="3"/>
  </si>
  <si>
    <t>・後期においては学校行事等により欠席の場合は当該チームが責任をもって</t>
    <rPh sb="1" eb="3">
      <t>コウキ</t>
    </rPh>
    <rPh sb="8" eb="10">
      <t>ガッコウ</t>
    </rPh>
    <rPh sb="10" eb="12">
      <t>ギョウジ</t>
    </rPh>
    <rPh sb="12" eb="13">
      <t>トウ</t>
    </rPh>
    <rPh sb="16" eb="18">
      <t>ケッセキ</t>
    </rPh>
    <rPh sb="19" eb="21">
      <t>バアイ</t>
    </rPh>
    <rPh sb="22" eb="24">
      <t>トウガイ</t>
    </rPh>
    <rPh sb="28" eb="30">
      <t>セキニン</t>
    </rPh>
    <phoneticPr fontId="3"/>
  </si>
  <si>
    <t>後期　12チーム総当たり戦リーグ戦順位決定戦　第５節～第８節</t>
    <rPh sb="0" eb="2">
      <t>コウキ</t>
    </rPh>
    <rPh sb="8" eb="10">
      <t>ソウア</t>
    </rPh>
    <rPh sb="12" eb="13">
      <t>セン</t>
    </rPh>
    <rPh sb="16" eb="17">
      <t>セン</t>
    </rPh>
    <rPh sb="17" eb="22">
      <t>ジュンイケッテイセン</t>
    </rPh>
    <rPh sb="23" eb="24">
      <t>ダイ</t>
    </rPh>
    <rPh sb="25" eb="26">
      <t>セツ</t>
    </rPh>
    <rPh sb="27" eb="28">
      <t>ダイ</t>
    </rPh>
    <rPh sb="29" eb="30">
      <t>セツ</t>
    </rPh>
    <phoneticPr fontId="1"/>
  </si>
  <si>
    <t>2022年度　周南市４種 U-12リーグ　エントリー表</t>
    <rPh sb="4" eb="6">
      <t>ネンド</t>
    </rPh>
    <rPh sb="7" eb="9">
      <t>シュウナン</t>
    </rPh>
    <rPh sb="9" eb="10">
      <t>シ</t>
    </rPh>
    <rPh sb="11" eb="12">
      <t>シュ</t>
    </rPh>
    <rPh sb="26" eb="27">
      <t>ヒョウ</t>
    </rPh>
    <phoneticPr fontId="3"/>
  </si>
  <si>
    <t>兼</t>
    <rPh sb="0" eb="1">
      <t>ケン</t>
    </rPh>
    <phoneticPr fontId="3"/>
  </si>
  <si>
    <t>メンバー表</t>
    <rPh sb="4" eb="5">
      <t>ヒョウ</t>
    </rPh>
    <phoneticPr fontId="3"/>
  </si>
  <si>
    <t>申込責任者</t>
    <rPh sb="0" eb="1">
      <t>モウ</t>
    </rPh>
    <rPh sb="1" eb="2">
      <t>コ</t>
    </rPh>
    <rPh sb="2" eb="5">
      <t>セキニンシャ</t>
    </rPh>
    <phoneticPr fontId="3"/>
  </si>
  <si>
    <t>自チーム</t>
    <rPh sb="0" eb="1">
      <t>ジ</t>
    </rPh>
    <phoneticPr fontId="3"/>
  </si>
  <si>
    <t>対戦チーム</t>
    <rPh sb="0" eb="2">
      <t>タイセン</t>
    </rPh>
    <phoneticPr fontId="3"/>
  </si>
  <si>
    <t>　　前半</t>
    <rPh sb="2" eb="4">
      <t>ゼンハン</t>
    </rPh>
    <phoneticPr fontId="3"/>
  </si>
  <si>
    <t>後半</t>
    <rPh sb="0" eb="2">
      <t>コウハン</t>
    </rPh>
    <phoneticPr fontId="3"/>
  </si>
  <si>
    <t>　　　前半</t>
    <rPh sb="3" eb="5">
      <t>ゼンハン</t>
    </rPh>
    <phoneticPr fontId="3"/>
  </si>
  <si>
    <t>　　　後半</t>
    <rPh sb="3" eb="5">
      <t>コウハン</t>
    </rPh>
    <phoneticPr fontId="3"/>
  </si>
  <si>
    <t>監督</t>
    <rPh sb="0" eb="2">
      <t>カントク</t>
    </rPh>
    <phoneticPr fontId="3"/>
  </si>
  <si>
    <t>指導者</t>
    <rPh sb="0" eb="3">
      <t>シドウシャ</t>
    </rPh>
    <phoneticPr fontId="3"/>
  </si>
  <si>
    <t>No.</t>
    <phoneticPr fontId="3"/>
  </si>
  <si>
    <t>背番号</t>
    <rPh sb="0" eb="3">
      <t>セバンゴウ</t>
    </rPh>
    <phoneticPr fontId="3"/>
  </si>
  <si>
    <t>ふりがな</t>
    <phoneticPr fontId="3"/>
  </si>
  <si>
    <t>登録番号</t>
    <rPh sb="0" eb="2">
      <t>トウロク</t>
    </rPh>
    <rPh sb="2" eb="4">
      <t>バンゴウ</t>
    </rPh>
    <phoneticPr fontId="3"/>
  </si>
  <si>
    <t>学年</t>
    <rPh sb="0" eb="2">
      <t>ガクネン</t>
    </rPh>
    <phoneticPr fontId="3"/>
  </si>
  <si>
    <t>先発</t>
    <rPh sb="0" eb="2">
      <t>センパツ</t>
    </rPh>
    <phoneticPr fontId="3"/>
  </si>
  <si>
    <t>備考</t>
    <rPh sb="0" eb="2">
      <t>ビコウ</t>
    </rPh>
    <phoneticPr fontId="3"/>
  </si>
  <si>
    <t>選手名</t>
    <rPh sb="0" eb="3">
      <t>センシュメイ</t>
    </rPh>
    <phoneticPr fontId="3"/>
  </si>
  <si>
    <t>○</t>
    <phoneticPr fontId="3"/>
  </si>
  <si>
    <t>前半</t>
    <rPh sb="0" eb="2">
      <t>ゼンハン</t>
    </rPh>
    <phoneticPr fontId="3"/>
  </si>
  <si>
    <t>～ユニフォームカラー～</t>
    <phoneticPr fontId="3"/>
  </si>
  <si>
    <t>シャツ</t>
    <phoneticPr fontId="3"/>
  </si>
  <si>
    <t>ストッキング</t>
    <phoneticPr fontId="3"/>
  </si>
  <si>
    <t>FP</t>
    <phoneticPr fontId="3"/>
  </si>
  <si>
    <t>正</t>
    <rPh sb="0" eb="1">
      <t>セイ</t>
    </rPh>
    <phoneticPr fontId="3"/>
  </si>
  <si>
    <t>副</t>
    <rPh sb="0" eb="1">
      <t>フク</t>
    </rPh>
    <phoneticPr fontId="3"/>
  </si>
  <si>
    <t>GK</t>
    <phoneticPr fontId="3"/>
  </si>
  <si>
    <t>★試合当日はこのエントリー表を２枚、本部に提出してください。</t>
    <rPh sb="1" eb="3">
      <t>シアイ</t>
    </rPh>
    <rPh sb="3" eb="5">
      <t>トウジツ</t>
    </rPh>
    <rPh sb="13" eb="14">
      <t>ヒョウ</t>
    </rPh>
    <rPh sb="16" eb="17">
      <t>マイ</t>
    </rPh>
    <rPh sb="18" eb="20">
      <t>ホンブ</t>
    </rPh>
    <rPh sb="21" eb="23">
      <t>テイシュツ</t>
    </rPh>
    <phoneticPr fontId="3"/>
  </si>
  <si>
    <t>★登録選手証及びエントリー表で試合当日本部前にて選手チェックを行います。（一覧表形式も可）</t>
    <rPh sb="1" eb="3">
      <t>トウロク</t>
    </rPh>
    <rPh sb="3" eb="5">
      <t>センシュ</t>
    </rPh>
    <rPh sb="5" eb="6">
      <t>ショウ</t>
    </rPh>
    <rPh sb="6" eb="7">
      <t>オヨ</t>
    </rPh>
    <rPh sb="13" eb="14">
      <t>ヒョウ</t>
    </rPh>
    <rPh sb="15" eb="19">
      <t>シアイトウジツ</t>
    </rPh>
    <rPh sb="19" eb="22">
      <t>ホンブマエ</t>
    </rPh>
    <rPh sb="24" eb="26">
      <t>センシュ</t>
    </rPh>
    <rPh sb="31" eb="32">
      <t>オコナ</t>
    </rPh>
    <rPh sb="37" eb="42">
      <t>イチランヒョウケイシキ</t>
    </rPh>
    <rPh sb="43" eb="44">
      <t>カ</t>
    </rPh>
    <phoneticPr fontId="3"/>
  </si>
  <si>
    <t>⑥　チーム関係者に過去１４日以内に新型コロナウイルス感染症陽性者との濃厚接触があった者がいない</t>
    <rPh sb="5" eb="8">
      <t>カンケイシャ</t>
    </rPh>
    <rPh sb="9" eb="11">
      <t>カコ</t>
    </rPh>
    <rPh sb="13" eb="14">
      <t>ニチ</t>
    </rPh>
    <rPh sb="14" eb="16">
      <t>イナイ</t>
    </rPh>
    <rPh sb="42" eb="43">
      <t>モノ</t>
    </rPh>
    <phoneticPr fontId="1"/>
  </si>
  <si>
    <t>⑧　チーム関係者に過去１４日以内に政府から入国制限、入国後の観察期間が必要とされている国、地域等への渡航又は当該在住者との濃厚接触があった者がいない</t>
    <rPh sb="5" eb="8">
      <t>カンケイシャ</t>
    </rPh>
    <rPh sb="69" eb="70">
      <t>モノ</t>
    </rPh>
    <phoneticPr fontId="1"/>
  </si>
  <si>
    <t>第6節</t>
    <rPh sb="0" eb="1">
      <t>ダイ</t>
    </rPh>
    <rPh sb="2" eb="3">
      <t>セツ</t>
    </rPh>
    <phoneticPr fontId="1"/>
  </si>
  <si>
    <t>第7節</t>
    <rPh sb="0" eb="1">
      <t>ダイ</t>
    </rPh>
    <rPh sb="2" eb="3">
      <t>セツ</t>
    </rPh>
    <phoneticPr fontId="1"/>
  </si>
  <si>
    <t>第８節</t>
    <rPh sb="0" eb="1">
      <t>ダイ</t>
    </rPh>
    <rPh sb="2" eb="3">
      <t>セツ</t>
    </rPh>
    <phoneticPr fontId="1"/>
  </si>
  <si>
    <t>第1節</t>
    <rPh sb="0" eb="1">
      <t>ダイ</t>
    </rPh>
    <rPh sb="2" eb="3">
      <t>セツ</t>
    </rPh>
    <phoneticPr fontId="1"/>
  </si>
  <si>
    <t>第4節</t>
    <rPh sb="0" eb="1">
      <t>ダイ</t>
    </rPh>
    <rPh sb="2" eb="3">
      <t>セツ</t>
    </rPh>
    <phoneticPr fontId="1"/>
  </si>
  <si>
    <t>前期　12チーム総当たり戦リーグ戦　第1節～第4節</t>
    <rPh sb="0" eb="2">
      <t>ゼンキ</t>
    </rPh>
    <rPh sb="8" eb="10">
      <t>ソウア</t>
    </rPh>
    <rPh sb="12" eb="13">
      <t>セン</t>
    </rPh>
    <rPh sb="16" eb="17">
      <t>セン</t>
    </rPh>
    <rPh sb="18" eb="19">
      <t>ダイ</t>
    </rPh>
    <rPh sb="20" eb="21">
      <t>セツ</t>
    </rPh>
    <rPh sb="22" eb="23">
      <t>ダイ</t>
    </rPh>
    <rPh sb="24" eb="25">
      <t>セツ</t>
    </rPh>
    <phoneticPr fontId="1"/>
  </si>
  <si>
    <t>第8節</t>
    <rPh sb="0" eb="1">
      <t>ダイ</t>
    </rPh>
    <rPh sb="2" eb="3">
      <t>セツ</t>
    </rPh>
    <phoneticPr fontId="1"/>
  </si>
  <si>
    <t>今宿岐山</t>
    <rPh sb="0" eb="4">
      <t>イマジュクキサン</t>
    </rPh>
    <phoneticPr fontId="1"/>
  </si>
  <si>
    <t>集合8：00</t>
    <rPh sb="0" eb="2">
      <t>シュウゴウ</t>
    </rPh>
    <phoneticPr fontId="1"/>
  </si>
  <si>
    <t>※第1節～第4節までを前期　第5節～第8節を後期とする。</t>
    <rPh sb="1" eb="2">
      <t>ダイ</t>
    </rPh>
    <rPh sb="3" eb="4">
      <t>セツ</t>
    </rPh>
    <rPh sb="5" eb="6">
      <t>ダイ</t>
    </rPh>
    <rPh sb="7" eb="8">
      <t>セツ</t>
    </rPh>
    <rPh sb="11" eb="13">
      <t>ゼンキ</t>
    </rPh>
    <rPh sb="14" eb="15">
      <t>ダイ</t>
    </rPh>
    <rPh sb="16" eb="17">
      <t>セツ</t>
    </rPh>
    <rPh sb="18" eb="19">
      <t>ダイ</t>
    </rPh>
    <rPh sb="20" eb="21">
      <t>セツ</t>
    </rPh>
    <rPh sb="22" eb="24">
      <t>コウキ</t>
    </rPh>
    <phoneticPr fontId="3"/>
  </si>
  <si>
    <t>EDEVALD</t>
    <phoneticPr fontId="3"/>
  </si>
  <si>
    <t>EDEVALD</t>
    <phoneticPr fontId="1"/>
  </si>
  <si>
    <t>EDEVALD</t>
    <phoneticPr fontId="1"/>
  </si>
  <si>
    <t>EDEVALD</t>
    <phoneticPr fontId="1"/>
  </si>
  <si>
    <t>ID</t>
    <phoneticPr fontId="1"/>
  </si>
  <si>
    <t>ID</t>
    <phoneticPr fontId="1"/>
  </si>
  <si>
    <t>対戦チーム名</t>
    <rPh sb="0" eb="2">
      <t>タイセン</t>
    </rPh>
    <rPh sb="5" eb="6">
      <t>メイ</t>
    </rPh>
    <phoneticPr fontId="1"/>
  </si>
  <si>
    <r>
      <t xml:space="preserve">引率者
</t>
    </r>
    <r>
      <rPr>
        <sz val="9"/>
        <rFont val="ＭＳ Ｐゴシック"/>
        <family val="3"/>
        <charset val="128"/>
      </rPr>
      <t>IDは保有している場合のみ</t>
    </r>
    <rPh sb="0" eb="2">
      <t>インソツ</t>
    </rPh>
    <rPh sb="2" eb="3">
      <t>シャ</t>
    </rPh>
    <rPh sb="7" eb="9">
      <t>ホユウ</t>
    </rPh>
    <rPh sb="13" eb="15">
      <t>バアイ</t>
    </rPh>
    <phoneticPr fontId="3"/>
  </si>
  <si>
    <t>得点
記録</t>
    <rPh sb="0" eb="1">
      <t>トク</t>
    </rPh>
    <rPh sb="1" eb="2">
      <t>テン</t>
    </rPh>
    <phoneticPr fontId="3"/>
  </si>
  <si>
    <t>パンツ</t>
    <phoneticPr fontId="1"/>
  </si>
  <si>
    <t>キャプテン</t>
    <phoneticPr fontId="1"/>
  </si>
  <si>
    <t>審判員</t>
    <rPh sb="0" eb="3">
      <t>シンパンイン</t>
    </rPh>
    <phoneticPr fontId="3"/>
  </si>
  <si>
    <t>最終試合チームで各コート整備・片付け</t>
    <rPh sb="0" eb="2">
      <t>サイシュウ</t>
    </rPh>
    <rPh sb="2" eb="4">
      <t>シアイ</t>
    </rPh>
    <rPh sb="8" eb="9">
      <t>カク</t>
    </rPh>
    <rPh sb="12" eb="14">
      <t>セイビ</t>
    </rPh>
    <rPh sb="15" eb="17">
      <t>カタツ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</si>
</sst>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6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rgb="FFFF0000"/>
      <name val="HGP明朝B"/>
      <family val="1"/>
      <charset val="128"/>
    </font>
    <font>
      <sz val="10"/>
      <color theme="1"/>
      <name val="HGP明朝B"/>
      <family val="1"/>
      <charset val="128"/>
    </font>
    <font>
      <sz val="14"/>
      <color theme="1"/>
      <name val="HGP明朝B"/>
      <family val="1"/>
      <charset val="128"/>
    </font>
    <font>
      <sz val="11"/>
      <color theme="1"/>
      <name val="HGP明朝B"/>
      <family val="1"/>
      <charset val="128"/>
    </font>
    <font>
      <sz val="12"/>
      <color theme="1"/>
      <name val="HGP明朝B"/>
      <family val="1"/>
      <charset val="128"/>
    </font>
    <font>
      <sz val="11"/>
      <name val="HGP明朝B"/>
      <family val="1"/>
      <charset val="128"/>
    </font>
    <font>
      <sz val="18"/>
      <name val="HGP明朝B"/>
      <family val="1"/>
      <charset val="128"/>
    </font>
    <font>
      <sz val="12"/>
      <name val="HGP明朝B"/>
      <family val="1"/>
      <charset val="128"/>
    </font>
    <font>
      <sz val="11"/>
      <color theme="0"/>
      <name val="HGP明朝B"/>
      <family val="1"/>
      <charset val="128"/>
    </font>
    <font>
      <sz val="14"/>
      <color theme="1"/>
      <name val="Calibri"/>
      <family val="1"/>
    </font>
    <font>
      <b/>
      <sz val="14"/>
      <color theme="0"/>
      <name val="HGP明朝B"/>
      <family val="1"/>
      <charset val="128"/>
    </font>
    <font>
      <b/>
      <sz val="16"/>
      <name val="HGP明朝B"/>
      <family val="1"/>
      <charset val="128"/>
    </font>
    <font>
      <sz val="14"/>
      <color theme="1"/>
      <name val="ＭＳ Ｐゴシック"/>
      <family val="2"/>
      <charset val="128"/>
      <scheme val="minor"/>
    </font>
    <font>
      <sz val="14"/>
      <color rgb="FFFF0000"/>
      <name val="HGP明朝B"/>
      <family val="1"/>
      <charset val="128"/>
    </font>
    <font>
      <sz val="11"/>
      <color theme="1"/>
      <name val="ＭＳ Ｐゴシック"/>
      <family val="2"/>
      <charset val="128"/>
      <scheme val="minor"/>
    </font>
    <font>
      <sz val="14"/>
      <color theme="1"/>
      <name val="メイリオ"/>
      <family val="3"/>
      <charset val="128"/>
    </font>
    <font>
      <b/>
      <sz val="22"/>
      <color theme="0"/>
      <name val="メイリオ"/>
      <family val="3"/>
      <charset val="128"/>
    </font>
    <font>
      <b/>
      <sz val="14"/>
      <color theme="1"/>
      <name val="メイリオ"/>
      <family val="3"/>
      <charset val="128"/>
    </font>
    <font>
      <sz val="18"/>
      <color theme="1"/>
      <name val="メイリオ"/>
      <family val="3"/>
      <charset val="128"/>
    </font>
    <font>
      <sz val="11"/>
      <color theme="1"/>
      <name val="メイリオ"/>
      <family val="3"/>
      <charset val="128"/>
    </font>
    <font>
      <sz val="14"/>
      <name val="メイリオ"/>
      <family val="3"/>
      <charset val="128"/>
    </font>
    <font>
      <b/>
      <sz val="14"/>
      <name val="メイリオ"/>
      <family val="3"/>
      <charset val="128"/>
    </font>
    <font>
      <sz val="11"/>
      <color theme="1"/>
      <name val="ＭＳ Ｐゴシック"/>
      <family val="3"/>
      <charset val="128"/>
      <scheme val="minor"/>
    </font>
    <font>
      <sz val="14"/>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font>
    <font>
      <b/>
      <sz val="16"/>
      <color indexed="8"/>
      <name val="ＭＳ Ｐゴシック"/>
      <family val="3"/>
      <charset val="128"/>
    </font>
    <font>
      <b/>
      <sz val="14"/>
      <color indexed="8"/>
      <name val="ＭＳ Ｐゴシック"/>
      <family val="3"/>
      <charset val="128"/>
    </font>
    <font>
      <sz val="11"/>
      <color rgb="FFFF0000"/>
      <name val="ＭＳ Ｐゴシック"/>
      <family val="3"/>
      <charset val="128"/>
    </font>
    <font>
      <sz val="10"/>
      <color indexed="8"/>
      <name val="ＭＳ Ｐゴシック"/>
      <family val="3"/>
      <charset val="128"/>
    </font>
    <font>
      <b/>
      <sz val="11"/>
      <color indexed="8"/>
      <name val="ＭＳ Ｐゴシック"/>
      <family val="3"/>
      <charset val="128"/>
    </font>
    <font>
      <sz val="8"/>
      <color indexed="8"/>
      <name val="ＭＳ Ｐゴシック"/>
      <family val="3"/>
      <charset val="128"/>
    </font>
    <font>
      <sz val="11"/>
      <color theme="1"/>
      <name val="ＭＳ Ｐゴシック"/>
      <family val="3"/>
      <charset val="128"/>
    </font>
    <font>
      <sz val="12"/>
      <color indexed="8"/>
      <name val="ＭＳ Ｐゴシック"/>
      <family val="3"/>
      <charset val="128"/>
    </font>
    <font>
      <sz val="10"/>
      <color theme="1"/>
      <name val="ＭＳ Ｐゴシック"/>
      <family val="3"/>
      <charset val="128"/>
    </font>
    <font>
      <b/>
      <sz val="11"/>
      <color rgb="FFFF0000"/>
      <name val="HGP明朝B"/>
      <family val="1"/>
      <charset val="128"/>
    </font>
    <font>
      <sz val="12"/>
      <name val="ＭＳ Ｐゴシック"/>
      <family val="3"/>
      <charset val="128"/>
    </font>
    <font>
      <sz val="12"/>
      <color theme="1"/>
      <name val="ＭＳ Ｐゴシック"/>
      <family val="3"/>
      <charset val="128"/>
    </font>
    <font>
      <sz val="12"/>
      <color rgb="FFFF0000"/>
      <name val="ＭＳ Ｐゴシック"/>
      <family val="3"/>
      <charset val="128"/>
    </font>
    <font>
      <sz val="9"/>
      <color theme="1"/>
      <name val="ＭＳ Ｐゴシック"/>
      <family val="2"/>
      <charset val="128"/>
      <scheme val="minor"/>
    </font>
    <font>
      <sz val="9"/>
      <color theme="1"/>
      <name val="ＭＳ Ｐゴシック"/>
      <family val="3"/>
      <charset val="128"/>
      <scheme val="minor"/>
    </font>
    <font>
      <b/>
      <u/>
      <sz val="11"/>
      <color rgb="FFFF0000"/>
      <name val="HGP明朝B"/>
      <family val="1"/>
      <charset val="128"/>
    </font>
    <font>
      <sz val="11"/>
      <color indexed="8"/>
      <name val="HGP明朝E"/>
      <family val="1"/>
      <charset val="128"/>
    </font>
    <font>
      <sz val="16"/>
      <color theme="1"/>
      <name val="HGP明朝B"/>
      <family val="1"/>
      <charset val="128"/>
    </font>
    <font>
      <b/>
      <sz val="12"/>
      <color indexed="8"/>
      <name val="ＭＳ Ｐゴシック"/>
      <family val="3"/>
      <charset val="128"/>
    </font>
    <font>
      <sz val="9"/>
      <color theme="1"/>
      <name val="HGP明朝B"/>
      <family val="1"/>
      <charset val="128"/>
    </font>
    <font>
      <sz val="10"/>
      <color rgb="FFFF0000"/>
      <name val="ＭＳ Ｐゴシック"/>
      <family val="3"/>
      <charset val="128"/>
    </font>
    <font>
      <sz val="10"/>
      <color rgb="FF000000"/>
      <name val="ＭＳ Ｐゴシック"/>
      <family val="3"/>
      <charset val="128"/>
    </font>
    <font>
      <sz val="9"/>
      <color rgb="FFFF0000"/>
      <name val="ＭＳ Ｐゴシック"/>
      <family val="3"/>
      <charset val="128"/>
    </font>
    <font>
      <sz val="10"/>
      <name val="HGP明朝B"/>
      <family val="1"/>
      <charset val="128"/>
    </font>
    <font>
      <b/>
      <sz val="11"/>
      <name val="HGP明朝B"/>
      <family val="1"/>
      <charset val="128"/>
    </font>
    <font>
      <sz val="9"/>
      <color indexed="8"/>
      <name val="ＭＳ Ｐゴシック"/>
      <family val="3"/>
      <charset val="128"/>
    </font>
    <font>
      <b/>
      <sz val="24"/>
      <name val="ＭＳ Ｐゴシック"/>
      <family val="3"/>
      <charset val="128"/>
    </font>
    <font>
      <sz val="16"/>
      <color theme="1"/>
      <name val="Calibri"/>
      <family val="1"/>
    </font>
    <font>
      <b/>
      <sz val="12"/>
      <color indexed="81"/>
      <name val="MS P ゴシック"/>
      <family val="3"/>
      <charset val="128"/>
    </font>
    <font>
      <b/>
      <sz val="14"/>
      <name val="ＭＳ Ｐゴシック"/>
      <family val="3"/>
      <charset val="128"/>
    </font>
    <font>
      <b/>
      <sz val="11"/>
      <name val="ＭＳ Ｐゴシック"/>
      <family val="3"/>
      <charset val="128"/>
    </font>
    <font>
      <sz val="16"/>
      <name val="ＭＳ Ｐゴシック"/>
      <family val="3"/>
      <charset val="128"/>
    </font>
    <font>
      <b/>
      <sz val="10"/>
      <name val="ＭＳ Ｐゴシック"/>
      <family val="3"/>
      <charset val="128"/>
    </font>
    <font>
      <b/>
      <sz val="12"/>
      <name val="ＭＳ Ｐゴシック"/>
      <family val="3"/>
      <charset val="128"/>
    </font>
    <font>
      <b/>
      <sz val="10"/>
      <color rgb="FFFF0000"/>
      <name val="ＭＳ Ｐゴシック"/>
      <family val="3"/>
      <charset val="128"/>
    </font>
  </fonts>
  <fills count="2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66FF66"/>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99FF"/>
        <bgColor indexed="64"/>
      </patternFill>
    </fill>
  </fills>
  <borders count="126">
    <border>
      <left/>
      <right/>
      <top/>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right style="thin">
        <color auto="1"/>
      </right>
      <top style="hair">
        <color auto="1"/>
      </top>
      <bottom/>
      <diagonal/>
    </border>
    <border>
      <left/>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right/>
      <top/>
      <bottom/>
      <diagonal style="thin">
        <color auto="1"/>
      </diagonal>
    </border>
    <border>
      <left/>
      <right/>
      <top style="hair">
        <color auto="1"/>
      </top>
      <bottom/>
      <diagonal/>
    </border>
    <border>
      <left style="thin">
        <color auto="1"/>
      </left>
      <right/>
      <top style="hair">
        <color auto="1"/>
      </top>
      <bottom/>
      <diagonal/>
    </border>
    <border>
      <left style="thin">
        <color auto="1"/>
      </left>
      <right/>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bottom/>
      <diagonal/>
    </border>
    <border>
      <left style="double">
        <color auto="1"/>
      </left>
      <right/>
      <top/>
      <bottom/>
      <diagonal/>
    </border>
    <border>
      <left/>
      <right style="double">
        <color auto="1"/>
      </right>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thin">
        <color indexed="64"/>
      </left>
      <right style="thin">
        <color indexed="64"/>
      </right>
      <top style="thin">
        <color indexed="64"/>
      </top>
      <bottom style="hair">
        <color indexed="64"/>
      </bottom>
      <diagonal/>
    </border>
    <border diagonalDown="1">
      <left style="thin">
        <color auto="1"/>
      </left>
      <right style="thin">
        <color auto="1"/>
      </right>
      <top style="thin">
        <color auto="1"/>
      </top>
      <bottom style="thin">
        <color auto="1"/>
      </bottom>
      <diagonal style="thin">
        <color auto="1"/>
      </diagonal>
    </border>
    <border>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right/>
      <top style="medium">
        <color indexed="64"/>
      </top>
      <bottom/>
      <diagonal/>
    </border>
    <border>
      <left style="hair">
        <color indexed="64"/>
      </left>
      <right style="hair">
        <color indexed="64"/>
      </right>
      <top style="hair">
        <color indexed="64"/>
      </top>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Down="1">
      <left/>
      <right style="thin">
        <color auto="1"/>
      </right>
      <top/>
      <bottom/>
      <diagonal style="thin">
        <color auto="1"/>
      </diagonal>
    </border>
    <border>
      <left style="hair">
        <color auto="1"/>
      </left>
      <right/>
      <top style="hair">
        <color auto="1"/>
      </top>
      <bottom style="hair">
        <color auto="1"/>
      </bottom>
      <diagonal/>
    </border>
    <border>
      <left/>
      <right/>
      <top/>
      <bottom style="hair">
        <color auto="1"/>
      </bottom>
      <diagonal/>
    </border>
    <border>
      <left style="thin">
        <color auto="1"/>
      </left>
      <right/>
      <top style="double">
        <color auto="1"/>
      </top>
      <bottom/>
      <diagonal/>
    </border>
    <border>
      <left style="thin">
        <color indexed="64"/>
      </left>
      <right style="thin">
        <color indexed="64"/>
      </right>
      <top style="double">
        <color auto="1"/>
      </top>
      <bottom style="hair">
        <color indexed="64"/>
      </bottom>
      <diagonal/>
    </border>
    <border>
      <left style="thin">
        <color auto="1"/>
      </left>
      <right/>
      <top style="double">
        <color auto="1"/>
      </top>
      <bottom style="hair">
        <color auto="1"/>
      </bottom>
      <diagonal/>
    </border>
    <border>
      <left style="hair">
        <color auto="1"/>
      </left>
      <right style="hair">
        <color auto="1"/>
      </right>
      <top style="double">
        <color auto="1"/>
      </top>
      <bottom style="hair">
        <color auto="1"/>
      </bottom>
      <diagonal/>
    </border>
    <border>
      <left/>
      <right style="thin">
        <color indexed="64"/>
      </right>
      <top style="double">
        <color auto="1"/>
      </top>
      <bottom style="hair">
        <color indexed="64"/>
      </bottom>
      <diagonal/>
    </border>
    <border>
      <left/>
      <right/>
      <top style="double">
        <color auto="1"/>
      </top>
      <bottom style="hair">
        <color auto="1"/>
      </bottom>
      <diagonal/>
    </border>
    <border>
      <left/>
      <right style="hair">
        <color auto="1"/>
      </right>
      <top style="hair">
        <color auto="1"/>
      </top>
      <bottom style="hair">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thin">
        <color auto="1"/>
      </right>
      <top style="hair">
        <color auto="1"/>
      </top>
      <bottom style="double">
        <color auto="1"/>
      </bottom>
      <diagonal/>
    </border>
    <border>
      <left style="thin">
        <color auto="1"/>
      </left>
      <right/>
      <top style="hair">
        <color auto="1"/>
      </top>
      <bottom style="double">
        <color auto="1"/>
      </bottom>
      <diagonal/>
    </border>
    <border>
      <left/>
      <right/>
      <top style="hair">
        <color auto="1"/>
      </top>
      <bottom style="double">
        <color auto="1"/>
      </bottom>
      <diagonal/>
    </border>
    <border>
      <left/>
      <right style="thin">
        <color auto="1"/>
      </right>
      <top style="hair">
        <color auto="1"/>
      </top>
      <bottom style="double">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indexed="64"/>
      </left>
      <right style="hair">
        <color indexed="64"/>
      </right>
      <top style="double">
        <color indexed="64"/>
      </top>
      <bottom style="hair">
        <color indexed="64"/>
      </bottom>
      <diagonal/>
    </border>
    <border>
      <left style="thin">
        <color auto="1"/>
      </left>
      <right style="thin">
        <color auto="1"/>
      </right>
      <top style="double">
        <color auto="1"/>
      </top>
      <bottom/>
      <diagonal/>
    </border>
    <border>
      <left style="hair">
        <color auto="1"/>
      </left>
      <right style="thin">
        <color auto="1"/>
      </right>
      <top style="double">
        <color auto="1"/>
      </top>
      <bottom style="hair">
        <color auto="1"/>
      </bottom>
      <diagonal/>
    </border>
    <border>
      <left style="thin">
        <color auto="1"/>
      </left>
      <right/>
      <top/>
      <bottom style="double">
        <color auto="1"/>
      </bottom>
      <diagonal/>
    </border>
    <border>
      <left style="thin">
        <color auto="1"/>
      </left>
      <right/>
      <top style="double">
        <color rgb="FFFF0000"/>
      </top>
      <bottom/>
      <diagonal/>
    </border>
    <border>
      <left style="thin">
        <color indexed="64"/>
      </left>
      <right style="thin">
        <color indexed="64"/>
      </right>
      <top style="double">
        <color rgb="FFFF0000"/>
      </top>
      <bottom style="hair">
        <color indexed="64"/>
      </bottom>
      <diagonal/>
    </border>
    <border>
      <left style="thin">
        <color auto="1"/>
      </left>
      <right/>
      <top style="double">
        <color rgb="FFFF0000"/>
      </top>
      <bottom style="hair">
        <color auto="1"/>
      </bottom>
      <diagonal/>
    </border>
    <border>
      <left style="hair">
        <color auto="1"/>
      </left>
      <right style="hair">
        <color auto="1"/>
      </right>
      <top style="double">
        <color rgb="FFFF0000"/>
      </top>
      <bottom style="hair">
        <color auto="1"/>
      </bottom>
      <diagonal/>
    </border>
    <border>
      <left/>
      <right/>
      <top style="double">
        <color rgb="FFFF0000"/>
      </top>
      <bottom style="hair">
        <color auto="1"/>
      </bottom>
      <diagonal/>
    </border>
    <border>
      <left/>
      <right style="hair">
        <color indexed="64"/>
      </right>
      <top style="double">
        <color rgb="FFFF0000"/>
      </top>
      <bottom style="hair">
        <color indexed="64"/>
      </bottom>
      <diagonal/>
    </border>
    <border>
      <left style="hair">
        <color auto="1"/>
      </left>
      <right/>
      <top style="double">
        <color rgb="FFFF0000"/>
      </top>
      <bottom style="hair">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auto="1"/>
      </left>
      <right/>
      <top style="hair">
        <color auto="1"/>
      </top>
      <bottom style="thin">
        <color auto="1"/>
      </bottom>
      <diagonal/>
    </border>
    <border>
      <left/>
      <right/>
      <top style="hair">
        <color indexed="64"/>
      </top>
      <bottom style="thin">
        <color auto="1"/>
      </bottom>
      <diagonal/>
    </border>
    <border>
      <left/>
      <right style="medium">
        <color indexed="64"/>
      </right>
      <top/>
      <bottom style="thin">
        <color indexed="64"/>
      </bottom>
      <diagonal/>
    </border>
    <border diagonalDown="1">
      <left style="medium">
        <color indexed="64"/>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right style="medium">
        <color indexed="64"/>
      </right>
      <top style="thin">
        <color indexed="64"/>
      </top>
      <bottom style="medium">
        <color indexed="64"/>
      </bottom>
      <diagonal/>
    </border>
    <border>
      <left style="thin">
        <color auto="1"/>
      </left>
      <right/>
      <top style="hair">
        <color auto="1"/>
      </top>
      <bottom style="medium">
        <color indexed="64"/>
      </bottom>
      <diagonal/>
    </border>
    <border>
      <left/>
      <right/>
      <top style="hair">
        <color indexed="64"/>
      </top>
      <bottom style="medium">
        <color indexed="64"/>
      </bottom>
      <diagonal/>
    </border>
    <border>
      <left style="medium">
        <color indexed="64"/>
      </left>
      <right/>
      <top style="medium">
        <color auto="1"/>
      </top>
      <bottom style="thin">
        <color auto="1"/>
      </bottom>
      <diagonal/>
    </border>
    <border>
      <left style="medium">
        <color indexed="64"/>
      </left>
      <right/>
      <top style="thin">
        <color auto="1"/>
      </top>
      <bottom style="medium">
        <color indexed="64"/>
      </bottom>
      <diagonal/>
    </border>
  </borders>
  <cellStyleXfs count="8">
    <xf numFmtId="0" fontId="0" fillId="0" borderId="0">
      <alignment vertical="center"/>
    </xf>
    <xf numFmtId="0" fontId="2" fillId="0" borderId="0"/>
    <xf numFmtId="0" fontId="18" fillId="0" borderId="0">
      <alignment vertical="center"/>
    </xf>
    <xf numFmtId="0" fontId="26" fillId="0" borderId="0">
      <alignment vertical="center"/>
    </xf>
    <xf numFmtId="0" fontId="31" fillId="0" borderId="0">
      <alignment vertical="center"/>
    </xf>
    <xf numFmtId="0" fontId="31" fillId="0" borderId="0">
      <alignment vertical="center"/>
    </xf>
    <xf numFmtId="0" fontId="2" fillId="0" borderId="0">
      <alignment vertical="center"/>
    </xf>
    <xf numFmtId="38" fontId="2" fillId="0" borderId="0" applyFont="0" applyFill="0" applyBorder="0" applyAlignment="0" applyProtection="0">
      <alignment vertical="center"/>
    </xf>
  </cellStyleXfs>
  <cellXfs count="816">
    <xf numFmtId="0" fontId="0" fillId="0" borderId="0" xfId="0">
      <alignment vertical="center"/>
    </xf>
    <xf numFmtId="0" fontId="9" fillId="2" borderId="0" xfId="1" applyFont="1" applyFill="1"/>
    <xf numFmtId="49" fontId="9" fillId="2" borderId="0" xfId="1" applyNumberFormat="1" applyFont="1" applyFill="1" applyAlignment="1">
      <alignment horizontal="center"/>
    </xf>
    <xf numFmtId="0" fontId="11" fillId="2" borderId="0" xfId="1" applyFont="1" applyFill="1"/>
    <xf numFmtId="0" fontId="4" fillId="2" borderId="0" xfId="1" applyFont="1" applyFill="1"/>
    <xf numFmtId="32" fontId="9" fillId="2" borderId="0" xfId="1" applyNumberFormat="1" applyFont="1" applyFill="1" applyAlignment="1">
      <alignment horizontal="left"/>
    </xf>
    <xf numFmtId="0" fontId="9" fillId="2" borderId="0" xfId="1" applyFont="1" applyFill="1" applyAlignment="1">
      <alignment horizontal="right"/>
    </xf>
    <xf numFmtId="0" fontId="12" fillId="0" borderId="0" xfId="0" applyFont="1">
      <alignment vertical="center"/>
    </xf>
    <xf numFmtId="0" fontId="0" fillId="0" borderId="6" xfId="0" applyBorder="1">
      <alignment vertical="center"/>
    </xf>
    <xf numFmtId="0" fontId="0" fillId="0" borderId="7" xfId="0" applyBorder="1">
      <alignment vertical="center"/>
    </xf>
    <xf numFmtId="0" fontId="0" fillId="0" borderId="1" xfId="0" applyBorder="1">
      <alignment vertical="center"/>
    </xf>
    <xf numFmtId="0" fontId="0" fillId="0" borderId="8" xfId="0" applyBorder="1">
      <alignment vertical="center"/>
    </xf>
    <xf numFmtId="0" fontId="0" fillId="0" borderId="0" xfId="0" applyBorder="1">
      <alignment vertical="center"/>
    </xf>
    <xf numFmtId="0" fontId="0" fillId="0" borderId="9" xfId="0" applyBorder="1">
      <alignment vertical="center"/>
    </xf>
    <xf numFmtId="0" fontId="0" fillId="0" borderId="40" xfId="0" applyBorder="1">
      <alignment vertical="center"/>
    </xf>
    <xf numFmtId="0" fontId="0" fillId="0" borderId="13" xfId="0" applyBorder="1">
      <alignment vertical="center"/>
    </xf>
    <xf numFmtId="0" fontId="0" fillId="0" borderId="14" xfId="0" applyBorder="1">
      <alignment vertical="center"/>
    </xf>
    <xf numFmtId="0" fontId="0" fillId="0" borderId="11" xfId="0" applyBorder="1">
      <alignment vertical="center"/>
    </xf>
    <xf numFmtId="0" fontId="0" fillId="0" borderId="10" xfId="0" applyBorder="1">
      <alignment vertical="center"/>
    </xf>
    <xf numFmtId="0" fontId="0" fillId="0" borderId="16" xfId="0" applyBorder="1">
      <alignment vertical="center"/>
    </xf>
    <xf numFmtId="0" fontId="0" fillId="0" borderId="15" xfId="0" applyBorder="1">
      <alignment vertical="center"/>
    </xf>
    <xf numFmtId="0" fontId="0" fillId="0" borderId="17" xfId="0" applyBorder="1">
      <alignment vertical="center"/>
    </xf>
    <xf numFmtId="0" fontId="0" fillId="0" borderId="24" xfId="0" applyBorder="1">
      <alignment vertical="center"/>
    </xf>
    <xf numFmtId="0" fontId="0" fillId="0" borderId="5" xfId="0" applyBorder="1">
      <alignment vertical="center"/>
    </xf>
    <xf numFmtId="0" fontId="0" fillId="0" borderId="0" xfId="0" applyFill="1" applyBorder="1" applyAlignment="1">
      <alignment vertical="center"/>
    </xf>
    <xf numFmtId="0" fontId="19" fillId="0" borderId="0" xfId="2" applyFont="1">
      <alignment vertical="center"/>
    </xf>
    <xf numFmtId="0" fontId="19" fillId="9" borderId="10" xfId="2" applyFont="1" applyFill="1" applyBorder="1" applyAlignment="1">
      <alignment horizontal="center" vertical="center" wrapText="1"/>
    </xf>
    <xf numFmtId="0" fontId="19" fillId="0" borderId="10" xfId="2" applyFont="1" applyBorder="1" applyAlignment="1">
      <alignment vertical="center"/>
    </xf>
    <xf numFmtId="0" fontId="19" fillId="0" borderId="11" xfId="2" applyFont="1" applyBorder="1" applyAlignment="1">
      <alignment vertical="center"/>
    </xf>
    <xf numFmtId="0" fontId="19" fillId="0" borderId="12" xfId="2" applyFont="1" applyBorder="1" applyAlignment="1">
      <alignment vertical="center"/>
    </xf>
    <xf numFmtId="0" fontId="19" fillId="8" borderId="46" xfId="2" applyFont="1" applyFill="1" applyBorder="1" applyAlignment="1">
      <alignment horizontal="center" vertical="center" shrinkToFit="1"/>
    </xf>
    <xf numFmtId="0" fontId="19" fillId="0" borderId="28" xfId="2" applyFont="1" applyBorder="1" applyAlignment="1">
      <alignment vertical="center" shrinkToFit="1"/>
    </xf>
    <xf numFmtId="0" fontId="19" fillId="0" borderId="29" xfId="2" applyFont="1" applyBorder="1" applyAlignment="1">
      <alignment vertical="center" shrinkToFit="1"/>
    </xf>
    <xf numFmtId="0" fontId="19" fillId="9" borderId="5" xfId="2" applyFont="1" applyFill="1" applyBorder="1" applyAlignment="1">
      <alignment horizontal="center" vertical="center" shrinkToFit="1"/>
    </xf>
    <xf numFmtId="0" fontId="19" fillId="0" borderId="10" xfId="2" applyFont="1" applyBorder="1" applyAlignment="1">
      <alignment horizontal="center" vertical="center" shrinkToFit="1"/>
    </xf>
    <xf numFmtId="0" fontId="19" fillId="0" borderId="11" xfId="2" applyFont="1" applyBorder="1" applyAlignment="1">
      <alignment horizontal="right" vertical="center" shrinkToFit="1"/>
    </xf>
    <xf numFmtId="0" fontId="19" fillId="0" borderId="12" xfId="2" applyFont="1" applyBorder="1" applyAlignment="1">
      <alignment horizontal="right" vertical="center" shrinkToFit="1"/>
    </xf>
    <xf numFmtId="0" fontId="19" fillId="9" borderId="10" xfId="2" applyFont="1" applyFill="1" applyBorder="1" applyAlignment="1">
      <alignment horizontal="center" vertical="center" shrinkToFit="1"/>
    </xf>
    <xf numFmtId="0" fontId="19" fillId="0" borderId="11" xfId="2" applyFont="1" applyBorder="1" applyAlignment="1">
      <alignment vertical="center" shrinkToFit="1"/>
    </xf>
    <xf numFmtId="0" fontId="19" fillId="0" borderId="12" xfId="2" applyFont="1" applyBorder="1" applyAlignment="1">
      <alignment vertical="center" shrinkToFit="1"/>
    </xf>
    <xf numFmtId="0" fontId="19" fillId="8" borderId="10" xfId="2" applyFont="1" applyFill="1" applyBorder="1" applyAlignment="1">
      <alignment horizontal="center" vertical="center"/>
    </xf>
    <xf numFmtId="0" fontId="19" fillId="0" borderId="5" xfId="2" applyFont="1" applyBorder="1" applyAlignment="1">
      <alignment horizontal="center" vertical="center"/>
    </xf>
    <xf numFmtId="0" fontId="23" fillId="0" borderId="0" xfId="2" applyFont="1" applyAlignment="1">
      <alignment vertical="top"/>
    </xf>
    <xf numFmtId="0" fontId="24" fillId="0" borderId="0" xfId="2" applyFont="1" applyFill="1" applyBorder="1" applyAlignment="1">
      <alignment vertical="center"/>
    </xf>
    <xf numFmtId="0" fontId="19" fillId="8" borderId="5" xfId="2" applyFont="1" applyFill="1" applyBorder="1" applyAlignment="1">
      <alignment horizontal="center" vertical="center" shrinkToFit="1"/>
    </xf>
    <xf numFmtId="0" fontId="22" fillId="0" borderId="5" xfId="2" applyFont="1" applyBorder="1" applyAlignment="1">
      <alignment horizontal="center" vertical="center"/>
    </xf>
    <xf numFmtId="0" fontId="22" fillId="0" borderId="1" xfId="2" applyFont="1" applyBorder="1" applyAlignment="1">
      <alignment horizontal="center" vertical="center"/>
    </xf>
    <xf numFmtId="0" fontId="22" fillId="0" borderId="1" xfId="2" applyFont="1" applyBorder="1" applyAlignment="1">
      <alignment vertical="center" wrapText="1"/>
    </xf>
    <xf numFmtId="0" fontId="19" fillId="0" borderId="17" xfId="2" applyFont="1" applyBorder="1" applyAlignment="1">
      <alignment vertical="center" wrapText="1"/>
    </xf>
    <xf numFmtId="0" fontId="23" fillId="0" borderId="0" xfId="2" applyFont="1" applyBorder="1" applyAlignment="1">
      <alignment vertical="center"/>
    </xf>
    <xf numFmtId="0" fontId="19" fillId="0" borderId="0" xfId="2" applyFont="1" applyBorder="1">
      <alignment vertical="center"/>
    </xf>
    <xf numFmtId="0" fontId="19" fillId="0" borderId="0" xfId="2" applyFont="1" applyBorder="1" applyAlignment="1">
      <alignment vertical="center"/>
    </xf>
    <xf numFmtId="0" fontId="19" fillId="0" borderId="16" xfId="2" applyFont="1" applyBorder="1" applyAlignment="1">
      <alignment horizontal="right" vertical="center"/>
    </xf>
    <xf numFmtId="0" fontId="12" fillId="0" borderId="0" xfId="0" applyFont="1" applyAlignment="1">
      <alignment horizontal="right" vertical="center"/>
    </xf>
    <xf numFmtId="0" fontId="15" fillId="0" borderId="0" xfId="0" applyFont="1">
      <alignment vertical="center"/>
    </xf>
    <xf numFmtId="0" fontId="6" fillId="0" borderId="0" xfId="0" applyFont="1">
      <alignment vertical="center"/>
    </xf>
    <xf numFmtId="0" fontId="7" fillId="0" borderId="0" xfId="0" applyFont="1">
      <alignment vertical="center"/>
    </xf>
    <xf numFmtId="0" fontId="9" fillId="2" borderId="0" xfId="1" applyFont="1" applyFill="1" applyAlignment="1">
      <alignment vertical="center"/>
    </xf>
    <xf numFmtId="0" fontId="9" fillId="2" borderId="0" xfId="1" applyFont="1" applyFill="1" applyAlignment="1">
      <alignment horizontal="left" vertical="center"/>
    </xf>
    <xf numFmtId="0" fontId="2" fillId="0" borderId="0" xfId="3" applyFont="1" applyAlignment="1">
      <alignment horizontal="center" vertical="center"/>
    </xf>
    <xf numFmtId="0" fontId="2" fillId="0" borderId="0" xfId="3" applyFont="1">
      <alignment vertical="center"/>
    </xf>
    <xf numFmtId="0" fontId="33" fillId="0" borderId="0" xfId="4" applyFont="1">
      <alignment vertical="center"/>
    </xf>
    <xf numFmtId="0" fontId="31" fillId="0" borderId="0" xfId="4">
      <alignment vertical="center"/>
    </xf>
    <xf numFmtId="0" fontId="2" fillId="0" borderId="0" xfId="4" applyFont="1">
      <alignment vertical="center"/>
    </xf>
    <xf numFmtId="0" fontId="35" fillId="0" borderId="0" xfId="4" applyFont="1">
      <alignment vertical="center"/>
    </xf>
    <xf numFmtId="0" fontId="36" fillId="0" borderId="0" xfId="4" applyFont="1">
      <alignment vertical="center"/>
    </xf>
    <xf numFmtId="0" fontId="39" fillId="0" borderId="5" xfId="4" applyFont="1" applyBorder="1">
      <alignment vertical="center"/>
    </xf>
    <xf numFmtId="0" fontId="39" fillId="0" borderId="0" xfId="4" applyFont="1">
      <alignment vertical="center"/>
    </xf>
    <xf numFmtId="0" fontId="41" fillId="2" borderId="0" xfId="1" applyFont="1" applyFill="1"/>
    <xf numFmtId="32" fontId="41" fillId="2" borderId="0" xfId="1" applyNumberFormat="1" applyFont="1" applyFill="1" applyAlignment="1">
      <alignment horizontal="left"/>
    </xf>
    <xf numFmtId="0" fontId="41" fillId="2" borderId="0" xfId="1" applyFont="1" applyFill="1" applyAlignment="1">
      <alignment horizontal="right"/>
    </xf>
    <xf numFmtId="49" fontId="2" fillId="0" borderId="7" xfId="3" applyNumberFormat="1" applyFont="1" applyBorder="1" applyAlignment="1">
      <alignment horizontal="center" vertical="center"/>
    </xf>
    <xf numFmtId="49" fontId="2" fillId="0" borderId="0" xfId="3" applyNumberFormat="1" applyFont="1" applyBorder="1" applyAlignment="1">
      <alignment horizontal="center" vertical="center"/>
    </xf>
    <xf numFmtId="176" fontId="2" fillId="0" borderId="8" xfId="3" applyNumberFormat="1" applyFont="1" applyBorder="1">
      <alignment vertical="center"/>
    </xf>
    <xf numFmtId="0" fontId="2" fillId="0" borderId="0" xfId="3" applyFont="1" applyBorder="1" applyAlignment="1">
      <alignment horizontal="center" vertical="center"/>
    </xf>
    <xf numFmtId="0" fontId="27" fillId="0" borderId="0" xfId="3" applyFont="1" applyBorder="1" applyAlignment="1">
      <alignment horizontal="center" vertical="center"/>
    </xf>
    <xf numFmtId="0" fontId="2" fillId="0" borderId="7" xfId="3" applyFont="1" applyBorder="1" applyAlignment="1">
      <alignment horizontal="center" vertical="center"/>
    </xf>
    <xf numFmtId="0" fontId="27" fillId="0" borderId="7" xfId="3" applyFont="1" applyBorder="1" applyAlignment="1">
      <alignment horizontal="center" vertical="center"/>
    </xf>
    <xf numFmtId="176" fontId="2" fillId="0" borderId="0" xfId="3" applyNumberFormat="1" applyFont="1" applyBorder="1">
      <alignment vertical="center"/>
    </xf>
    <xf numFmtId="0" fontId="29" fillId="0" borderId="0" xfId="3" applyFont="1" applyBorder="1" applyAlignment="1">
      <alignment horizontal="center" vertical="center"/>
    </xf>
    <xf numFmtId="176" fontId="30" fillId="0" borderId="0" xfId="3" applyNumberFormat="1" applyFont="1" applyBorder="1" applyAlignment="1">
      <alignment horizontal="right" vertical="center"/>
    </xf>
    <xf numFmtId="0" fontId="42" fillId="6" borderId="2" xfId="4" applyFont="1" applyFill="1" applyBorder="1" applyAlignment="1">
      <alignment horizontal="center" vertical="center"/>
    </xf>
    <xf numFmtId="0" fontId="42" fillId="0" borderId="4" xfId="3" applyFont="1" applyBorder="1" applyAlignment="1">
      <alignment horizontal="center" vertical="center"/>
    </xf>
    <xf numFmtId="0" fontId="42" fillId="0" borderId="32" xfId="3" applyFont="1" applyBorder="1" applyAlignment="1">
      <alignment horizontal="center" vertical="center"/>
    </xf>
    <xf numFmtId="0" fontId="12" fillId="0" borderId="0" xfId="0" applyFont="1" applyBorder="1" applyAlignment="1">
      <alignment horizontal="right" vertical="center"/>
    </xf>
    <xf numFmtId="0" fontId="47" fillId="2" borderId="0" xfId="1" applyFont="1" applyFill="1"/>
    <xf numFmtId="0" fontId="48" fillId="0" borderId="0" xfId="6" applyFont="1">
      <alignment vertical="center"/>
    </xf>
    <xf numFmtId="0" fontId="35" fillId="0" borderId="0" xfId="4" applyFont="1" applyAlignment="1">
      <alignment horizontal="center" vertical="center"/>
    </xf>
    <xf numFmtId="0" fontId="44" fillId="0" borderId="2" xfId="4" applyFont="1" applyBorder="1" applyAlignment="1">
      <alignment horizontal="center" vertical="center" shrinkToFit="1"/>
    </xf>
    <xf numFmtId="0" fontId="42" fillId="2" borderId="33" xfId="4" applyFont="1" applyFill="1" applyBorder="1" applyAlignment="1">
      <alignment horizontal="center" vertical="center"/>
    </xf>
    <xf numFmtId="0" fontId="42" fillId="2" borderId="2" xfId="4" applyFont="1" applyFill="1" applyBorder="1" applyAlignment="1">
      <alignment horizontal="center" vertical="center"/>
    </xf>
    <xf numFmtId="0" fontId="42" fillId="2" borderId="48" xfId="4" applyFont="1" applyFill="1" applyBorder="1" applyAlignment="1">
      <alignment horizontal="center" vertical="center"/>
    </xf>
    <xf numFmtId="0" fontId="42" fillId="2" borderId="32" xfId="3" applyFont="1" applyFill="1" applyBorder="1" applyAlignment="1">
      <alignment horizontal="center" vertical="center"/>
    </xf>
    <xf numFmtId="0" fontId="44" fillId="0" borderId="33" xfId="4" applyFont="1" applyBorder="1" applyAlignment="1">
      <alignment horizontal="center" vertical="center"/>
    </xf>
    <xf numFmtId="0" fontId="43" fillId="0" borderId="48" xfId="4" applyFont="1" applyBorder="1">
      <alignment vertical="center"/>
    </xf>
    <xf numFmtId="0" fontId="42" fillId="2" borderId="32" xfId="4" applyFont="1" applyFill="1" applyBorder="1" applyAlignment="1">
      <alignment horizontal="center" vertical="center"/>
    </xf>
    <xf numFmtId="0" fontId="42" fillId="2" borderId="26" xfId="4" applyFont="1" applyFill="1" applyBorder="1" applyAlignment="1">
      <alignment horizontal="center" vertical="center"/>
    </xf>
    <xf numFmtId="0" fontId="42" fillId="2" borderId="52" xfId="4" applyFont="1" applyFill="1" applyBorder="1" applyAlignment="1">
      <alignment horizontal="center" vertical="center"/>
    </xf>
    <xf numFmtId="0" fontId="42" fillId="2" borderId="3" xfId="4" applyFont="1" applyFill="1" applyBorder="1" applyAlignment="1">
      <alignment horizontal="center" vertical="center"/>
    </xf>
    <xf numFmtId="0" fontId="42" fillId="6" borderId="52" xfId="4" applyFont="1" applyFill="1" applyBorder="1" applyAlignment="1">
      <alignment horizontal="center" vertical="center"/>
    </xf>
    <xf numFmtId="0" fontId="6" fillId="6" borderId="6" xfId="0" applyFont="1" applyFill="1" applyBorder="1" applyAlignment="1">
      <alignment horizontal="center" vertical="center"/>
    </xf>
    <xf numFmtId="0" fontId="42" fillId="0" borderId="40" xfId="3" applyNumberFormat="1" applyFont="1" applyBorder="1" applyAlignment="1">
      <alignment horizontal="center" vertical="center" shrinkToFit="1"/>
    </xf>
    <xf numFmtId="0" fontId="42" fillId="0" borderId="40" xfId="3" applyNumberFormat="1" applyFont="1" applyBorder="1" applyAlignment="1">
      <alignment horizontal="center" vertical="center"/>
    </xf>
    <xf numFmtId="0" fontId="42" fillId="0" borderId="32" xfId="3" applyNumberFormat="1" applyFont="1" applyBorder="1" applyAlignment="1">
      <alignment horizontal="center" vertical="center" shrinkToFit="1"/>
    </xf>
    <xf numFmtId="0" fontId="42" fillId="0" borderId="32" xfId="3" applyNumberFormat="1" applyFont="1" applyBorder="1" applyAlignment="1">
      <alignment horizontal="center" vertical="center"/>
    </xf>
    <xf numFmtId="176" fontId="2" fillId="0" borderId="8" xfId="3" applyNumberFormat="1" applyFont="1" applyBorder="1" applyAlignment="1">
      <alignment horizontal="center" vertical="center" shrinkToFit="1"/>
    </xf>
    <xf numFmtId="176" fontId="2" fillId="0" borderId="8" xfId="3" applyNumberFormat="1" applyFont="1" applyBorder="1" applyAlignment="1">
      <alignment horizontal="center" vertical="center"/>
    </xf>
    <xf numFmtId="176" fontId="34" fillId="0" borderId="8" xfId="3" applyNumberFormat="1" applyFont="1" applyBorder="1" applyAlignment="1">
      <alignment horizontal="center" vertical="center"/>
    </xf>
    <xf numFmtId="0" fontId="42" fillId="6" borderId="53" xfId="4" applyFont="1" applyFill="1" applyBorder="1" applyAlignment="1">
      <alignment horizontal="center" vertical="center"/>
    </xf>
    <xf numFmtId="0" fontId="42" fillId="0" borderId="31" xfId="3" applyFont="1" applyBorder="1" applyAlignment="1">
      <alignment horizontal="center" vertical="center"/>
    </xf>
    <xf numFmtId="0" fontId="42" fillId="0" borderId="30" xfId="3" applyNumberFormat="1" applyFont="1" applyBorder="1" applyAlignment="1">
      <alignment horizontal="center" vertical="center" shrinkToFit="1"/>
    </xf>
    <xf numFmtId="0" fontId="2" fillId="0" borderId="30" xfId="3" applyFont="1" applyBorder="1" applyAlignment="1">
      <alignment horizontal="center" vertical="center"/>
    </xf>
    <xf numFmtId="176" fontId="2" fillId="0" borderId="59" xfId="3" applyNumberFormat="1" applyFont="1" applyBorder="1" applyAlignment="1">
      <alignment horizontal="center" vertical="center"/>
    </xf>
    <xf numFmtId="0" fontId="42" fillId="0" borderId="60" xfId="3" applyNumberFormat="1" applyFont="1" applyBorder="1" applyAlignment="1">
      <alignment horizontal="center" vertical="center"/>
    </xf>
    <xf numFmtId="0" fontId="42" fillId="6" borderId="62" xfId="4" applyFont="1" applyFill="1" applyBorder="1" applyAlignment="1">
      <alignment horizontal="center" vertical="center"/>
    </xf>
    <xf numFmtId="0" fontId="42" fillId="0" borderId="60" xfId="3" applyFont="1" applyBorder="1" applyAlignment="1">
      <alignment horizontal="center" vertical="center"/>
    </xf>
    <xf numFmtId="49" fontId="2" fillId="0" borderId="8" xfId="3" applyNumberFormat="1" applyFont="1" applyBorder="1" applyAlignment="1">
      <alignment horizontal="center" vertical="center"/>
    </xf>
    <xf numFmtId="0" fontId="15" fillId="0" borderId="5" xfId="0" applyFont="1" applyBorder="1">
      <alignment vertical="center"/>
    </xf>
    <xf numFmtId="0" fontId="15" fillId="0" borderId="13" xfId="0" applyFont="1" applyBorder="1">
      <alignment vertical="center"/>
    </xf>
    <xf numFmtId="0" fontId="13"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0" xfId="0" applyFont="1" applyFill="1">
      <alignment vertical="center"/>
    </xf>
    <xf numFmtId="0" fontId="6" fillId="10" borderId="0" xfId="0" applyFont="1" applyFill="1">
      <alignment vertical="center"/>
    </xf>
    <xf numFmtId="0" fontId="6" fillId="2" borderId="0" xfId="0" applyFont="1" applyFill="1">
      <alignment vertical="center"/>
    </xf>
    <xf numFmtId="0" fontId="6" fillId="6" borderId="10" xfId="0" applyFont="1" applyFill="1" applyBorder="1" applyAlignment="1">
      <alignment horizontal="center" vertical="center"/>
    </xf>
    <xf numFmtId="0" fontId="6" fillId="6" borderId="9" xfId="0" applyFont="1" applyFill="1" applyBorder="1" applyAlignment="1">
      <alignment horizontal="center" vertical="center"/>
    </xf>
    <xf numFmtId="0" fontId="42" fillId="6" borderId="80" xfId="4" applyFont="1" applyFill="1" applyBorder="1" applyAlignment="1">
      <alignment horizontal="center" vertical="center"/>
    </xf>
    <xf numFmtId="0" fontId="29" fillId="2" borderId="57" xfId="4" applyFont="1" applyFill="1" applyBorder="1" applyAlignment="1">
      <alignment horizontal="center" vertical="center"/>
    </xf>
    <xf numFmtId="0" fontId="31" fillId="2" borderId="0" xfId="4" applyFill="1">
      <alignment vertical="center"/>
    </xf>
    <xf numFmtId="0" fontId="50" fillId="6" borderId="0" xfId="4" applyFont="1" applyFill="1" applyAlignment="1">
      <alignment horizontal="center" vertical="center"/>
    </xf>
    <xf numFmtId="0" fontId="32" fillId="10" borderId="0" xfId="4" applyFont="1" applyFill="1" applyAlignment="1">
      <alignment horizontal="center" vertical="center"/>
    </xf>
    <xf numFmtId="0" fontId="52" fillId="0" borderId="0" xfId="4" applyFont="1">
      <alignment vertical="center"/>
    </xf>
    <xf numFmtId="0" fontId="34" fillId="0" borderId="0" xfId="4" applyFont="1">
      <alignment vertical="center"/>
    </xf>
    <xf numFmtId="0" fontId="29" fillId="0" borderId="0" xfId="4" applyFont="1">
      <alignment vertical="center"/>
    </xf>
    <xf numFmtId="0" fontId="31" fillId="0" borderId="8" xfId="4" applyBorder="1">
      <alignment vertical="center"/>
    </xf>
    <xf numFmtId="0" fontId="39" fillId="0" borderId="65" xfId="4" applyFont="1" applyBorder="1" applyAlignment="1">
      <alignment horizontal="center" vertical="center"/>
    </xf>
    <xf numFmtId="0" fontId="31" fillId="2" borderId="2" xfId="4" applyFill="1" applyBorder="1">
      <alignment vertical="center"/>
    </xf>
    <xf numFmtId="0" fontId="31" fillId="0" borderId="65" xfId="4" applyBorder="1">
      <alignment vertical="center"/>
    </xf>
    <xf numFmtId="0" fontId="29" fillId="2" borderId="65" xfId="4" applyFont="1" applyFill="1" applyBorder="1" applyAlignment="1">
      <alignment horizontal="center" vertical="center"/>
    </xf>
    <xf numFmtId="0" fontId="52" fillId="2" borderId="65" xfId="4" applyFont="1" applyFill="1" applyBorder="1" applyAlignment="1">
      <alignment horizontal="center" vertical="center"/>
    </xf>
    <xf numFmtId="0" fontId="52" fillId="2" borderId="0" xfId="4" applyFont="1" applyFill="1">
      <alignment vertical="center"/>
    </xf>
    <xf numFmtId="0" fontId="29" fillId="2" borderId="65" xfId="4" applyFont="1" applyFill="1" applyBorder="1">
      <alignment vertical="center"/>
    </xf>
    <xf numFmtId="0" fontId="29" fillId="0" borderId="65" xfId="4" applyFont="1" applyBorder="1">
      <alignment vertical="center"/>
    </xf>
    <xf numFmtId="0" fontId="31" fillId="0" borderId="2" xfId="4" applyBorder="1">
      <alignment vertical="center"/>
    </xf>
    <xf numFmtId="0" fontId="53" fillId="2" borderId="0" xfId="4" applyFont="1" applyFill="1">
      <alignment vertical="center"/>
    </xf>
    <xf numFmtId="0" fontId="31" fillId="2" borderId="0" xfId="4" applyFill="1" applyAlignment="1">
      <alignment vertical="center" shrinkToFit="1"/>
    </xf>
    <xf numFmtId="0" fontId="39" fillId="2" borderId="0" xfId="4" applyFont="1" applyFill="1" applyAlignment="1">
      <alignment horizontal="center" vertical="center"/>
    </xf>
    <xf numFmtId="0" fontId="35" fillId="2" borderId="0" xfId="4" applyFont="1" applyFill="1">
      <alignment vertical="center"/>
    </xf>
    <xf numFmtId="20" fontId="35" fillId="2" borderId="0" xfId="4" applyNumberFormat="1" applyFont="1" applyFill="1" applyAlignment="1">
      <alignment horizontal="center" vertical="center"/>
    </xf>
    <xf numFmtId="0" fontId="3" fillId="2" borderId="0" xfId="4" applyFont="1" applyFill="1" applyAlignment="1">
      <alignment horizontal="center" vertical="center"/>
    </xf>
    <xf numFmtId="0" fontId="40" fillId="2" borderId="0" xfId="4" applyFont="1" applyFill="1" applyAlignment="1">
      <alignment horizontal="center" vertical="center"/>
    </xf>
    <xf numFmtId="0" fontId="54" fillId="2" borderId="0" xfId="4" applyFont="1" applyFill="1" applyAlignment="1">
      <alignment horizontal="center" vertical="center"/>
    </xf>
    <xf numFmtId="0" fontId="28" fillId="2" borderId="0" xfId="4" applyFont="1" applyFill="1" applyAlignment="1">
      <alignment horizontal="center" vertical="center"/>
    </xf>
    <xf numFmtId="0" fontId="52" fillId="2" borderId="0" xfId="4" applyFont="1" applyFill="1" applyAlignment="1">
      <alignment horizontal="center" vertical="center" shrinkToFit="1"/>
    </xf>
    <xf numFmtId="0" fontId="29" fillId="2" borderId="0" xfId="4" applyFont="1" applyFill="1" applyAlignment="1">
      <alignment horizontal="center" vertical="center" shrinkToFit="1"/>
    </xf>
    <xf numFmtId="0" fontId="29" fillId="2" borderId="0" xfId="4" applyFont="1" applyFill="1">
      <alignment vertical="center"/>
    </xf>
    <xf numFmtId="0" fontId="30" fillId="2" borderId="0" xfId="4" applyFont="1" applyFill="1" applyAlignment="1">
      <alignment horizontal="center" vertical="center"/>
    </xf>
    <xf numFmtId="0" fontId="56" fillId="2" borderId="0" xfId="1" applyFont="1" applyFill="1"/>
    <xf numFmtId="0" fontId="9" fillId="0" borderId="0" xfId="6" applyFont="1">
      <alignment vertical="center"/>
    </xf>
    <xf numFmtId="0" fontId="9" fillId="0" borderId="0" xfId="1" applyFont="1"/>
    <xf numFmtId="0" fontId="9" fillId="0" borderId="0" xfId="1" applyFont="1" applyAlignment="1">
      <alignment horizontal="left" vertical="center"/>
    </xf>
    <xf numFmtId="0" fontId="37" fillId="0" borderId="0" xfId="4" applyFont="1" applyAlignment="1">
      <alignment horizontal="center" vertical="center" wrapText="1"/>
    </xf>
    <xf numFmtId="0" fontId="32" fillId="0" borderId="0" xfId="4" applyFont="1" applyAlignment="1">
      <alignment horizontal="center" vertical="center"/>
    </xf>
    <xf numFmtId="0" fontId="31" fillId="0" borderId="0" xfId="4" applyAlignment="1">
      <alignment horizontal="center" vertical="center"/>
    </xf>
    <xf numFmtId="0" fontId="31" fillId="0" borderId="2" xfId="4" applyBorder="1" applyAlignment="1">
      <alignment horizontal="center" vertical="center"/>
    </xf>
    <xf numFmtId="0" fontId="35" fillId="2" borderId="2" xfId="4" applyFont="1" applyFill="1" applyBorder="1" applyAlignment="1">
      <alignment horizontal="center" vertical="center"/>
    </xf>
    <xf numFmtId="0" fontId="31" fillId="2" borderId="0" xfId="4" applyFill="1" applyAlignment="1">
      <alignment horizontal="center" vertical="center"/>
    </xf>
    <xf numFmtId="0" fontId="35" fillId="2" borderId="0" xfId="4" applyFont="1" applyFill="1" applyAlignment="1">
      <alignment horizontal="center" vertical="center"/>
    </xf>
    <xf numFmtId="0" fontId="29" fillId="2" borderId="0" xfId="4" applyFont="1" applyFill="1" applyAlignment="1">
      <alignment horizontal="center" vertical="center"/>
    </xf>
    <xf numFmtId="0" fontId="52" fillId="2" borderId="0" xfId="4" applyFont="1" applyFill="1" applyAlignment="1">
      <alignment horizontal="center" vertical="center"/>
    </xf>
    <xf numFmtId="0" fontId="42" fillId="2" borderId="4" xfId="3" applyFont="1" applyFill="1" applyBorder="1" applyAlignment="1">
      <alignment horizontal="center" vertical="center"/>
    </xf>
    <xf numFmtId="0" fontId="42" fillId="2" borderId="60" xfId="3" applyFont="1" applyFill="1" applyBorder="1" applyAlignment="1">
      <alignment horizontal="center" vertical="center"/>
    </xf>
    <xf numFmtId="0" fontId="29" fillId="2" borderId="55" xfId="4" applyFont="1" applyFill="1" applyBorder="1" applyAlignment="1">
      <alignment horizontal="center" vertical="center"/>
    </xf>
    <xf numFmtId="0" fontId="42" fillId="2" borderId="64" xfId="3" applyFont="1" applyFill="1" applyBorder="1" applyAlignment="1">
      <alignment horizontal="center" vertical="center"/>
    </xf>
    <xf numFmtId="0" fontId="42" fillId="11" borderId="2" xfId="4" applyFont="1" applyFill="1" applyBorder="1" applyAlignment="1">
      <alignment horizontal="center" vertical="center"/>
    </xf>
    <xf numFmtId="0" fontId="42" fillId="0" borderId="2" xfId="4" applyFont="1" applyFill="1" applyBorder="1" applyAlignment="1">
      <alignment horizontal="center" vertical="center"/>
    </xf>
    <xf numFmtId="0" fontId="42" fillId="0" borderId="54" xfId="4" applyFont="1" applyFill="1" applyBorder="1" applyAlignment="1">
      <alignment horizontal="center" vertical="center"/>
    </xf>
    <xf numFmtId="0" fontId="42" fillId="0" borderId="55" xfId="4" applyFont="1" applyFill="1" applyBorder="1" applyAlignment="1">
      <alignment horizontal="center" vertical="center"/>
    </xf>
    <xf numFmtId="0" fontId="31" fillId="0" borderId="32" xfId="4" applyFont="1" applyBorder="1" applyAlignment="1">
      <alignment horizontal="center" vertical="center"/>
    </xf>
    <xf numFmtId="0" fontId="38" fillId="0" borderId="32" xfId="4" applyFont="1" applyBorder="1" applyAlignment="1">
      <alignment horizontal="center" vertical="center"/>
    </xf>
    <xf numFmtId="20" fontId="31" fillId="0" borderId="60" xfId="4" applyNumberFormat="1" applyFont="1" applyBorder="1" applyAlignment="1">
      <alignment horizontal="center" vertical="center"/>
    </xf>
    <xf numFmtId="0" fontId="38" fillId="2" borderId="30" xfId="4" applyFont="1" applyFill="1" applyBorder="1" applyAlignment="1">
      <alignment horizontal="center" vertical="center"/>
    </xf>
    <xf numFmtId="0" fontId="42" fillId="0" borderId="81" xfId="3" applyNumberFormat="1" applyFont="1" applyBorder="1" applyAlignment="1">
      <alignment horizontal="center" vertical="center"/>
    </xf>
    <xf numFmtId="0" fontId="42" fillId="11" borderId="62" xfId="4" applyFont="1" applyFill="1" applyBorder="1" applyAlignment="1">
      <alignment horizontal="center" vertical="center"/>
    </xf>
    <xf numFmtId="49" fontId="2" fillId="0" borderId="15" xfId="3" applyNumberFormat="1" applyFont="1" applyBorder="1" applyAlignment="1">
      <alignment horizontal="center" vertical="center"/>
    </xf>
    <xf numFmtId="0" fontId="42" fillId="0" borderId="14" xfId="3" applyNumberFormat="1" applyFont="1" applyBorder="1" applyAlignment="1">
      <alignment horizontal="center" vertical="center" shrinkToFit="1"/>
    </xf>
    <xf numFmtId="0" fontId="38" fillId="0" borderId="15" xfId="4" applyFont="1" applyBorder="1" applyAlignment="1">
      <alignment horizontal="center" vertical="center"/>
    </xf>
    <xf numFmtId="20" fontId="31" fillId="0" borderId="31" xfId="4" applyNumberFormat="1" applyFont="1" applyBorder="1" applyAlignment="1">
      <alignment horizontal="center" vertical="center"/>
    </xf>
    <xf numFmtId="0" fontId="42" fillId="6" borderId="82" xfId="4" applyFont="1" applyFill="1" applyBorder="1" applyAlignment="1">
      <alignment horizontal="center" vertical="center"/>
    </xf>
    <xf numFmtId="176" fontId="2" fillId="0" borderId="83" xfId="3" applyNumberFormat="1" applyFont="1" applyBorder="1">
      <alignment vertical="center"/>
    </xf>
    <xf numFmtId="0" fontId="42" fillId="0" borderId="72" xfId="3" applyNumberFormat="1" applyFont="1" applyBorder="1" applyAlignment="1">
      <alignment horizontal="center" vertical="center" shrinkToFit="1"/>
    </xf>
    <xf numFmtId="0" fontId="38" fillId="0" borderId="72" xfId="4" applyFont="1" applyBorder="1" applyAlignment="1">
      <alignment horizontal="center" vertical="center"/>
    </xf>
    <xf numFmtId="0" fontId="42" fillId="0" borderId="31" xfId="3" applyNumberFormat="1" applyFont="1" applyBorder="1" applyAlignment="1">
      <alignment horizontal="center" vertical="center"/>
    </xf>
    <xf numFmtId="0" fontId="42" fillId="11" borderId="53" xfId="4" applyFont="1" applyFill="1" applyBorder="1" applyAlignment="1">
      <alignment horizontal="center" vertical="center"/>
    </xf>
    <xf numFmtId="0" fontId="2" fillId="0" borderId="72" xfId="3" applyFont="1" applyBorder="1" applyAlignment="1">
      <alignment horizontal="center" vertical="center"/>
    </xf>
    <xf numFmtId="0" fontId="2" fillId="0" borderId="5" xfId="3" applyFont="1" applyBorder="1">
      <alignment vertical="center"/>
    </xf>
    <xf numFmtId="0" fontId="2" fillId="0" borderId="5" xfId="3" applyFont="1" applyBorder="1" applyAlignment="1">
      <alignment vertical="center"/>
    </xf>
    <xf numFmtId="0" fontId="27" fillId="0" borderId="0" xfId="3" applyFont="1" applyAlignment="1">
      <alignment horizontal="center" vertical="center"/>
    </xf>
    <xf numFmtId="176" fontId="2" fillId="0" borderId="0" xfId="3" applyNumberFormat="1" applyFont="1" applyBorder="1" applyAlignment="1">
      <alignment horizontal="center" vertical="center" shrinkToFit="1"/>
    </xf>
    <xf numFmtId="0" fontId="42" fillId="0" borderId="7" xfId="3" applyFont="1" applyBorder="1" applyAlignment="1">
      <alignment horizontal="center" vertical="center"/>
    </xf>
    <xf numFmtId="0" fontId="42" fillId="0" borderId="1" xfId="3" applyFont="1" applyBorder="1" applyAlignment="1">
      <alignment horizontal="center" vertical="center"/>
    </xf>
    <xf numFmtId="0" fontId="6" fillId="2" borderId="0" xfId="0" applyFont="1" applyFill="1" applyBorder="1" applyAlignment="1">
      <alignment horizontal="center" vertical="center"/>
    </xf>
    <xf numFmtId="0" fontId="13"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7" fillId="0" borderId="0" xfId="0" applyFont="1" applyAlignment="1">
      <alignment horizontal="center"/>
    </xf>
    <xf numFmtId="0" fontId="6" fillId="6" borderId="0" xfId="0" applyFont="1" applyFill="1" applyAlignment="1">
      <alignment horizontal="center" vertical="center"/>
    </xf>
    <xf numFmtId="0" fontId="17" fillId="0" borderId="0" xfId="0" applyFont="1">
      <alignment vertical="center"/>
    </xf>
    <xf numFmtId="0" fontId="6" fillId="6" borderId="6" xfId="0" applyFont="1" applyFill="1" applyBorder="1">
      <alignment vertical="center"/>
    </xf>
    <xf numFmtId="0" fontId="6" fillId="6" borderId="1" xfId="0" applyFont="1" applyFill="1" applyBorder="1">
      <alignment vertical="center"/>
    </xf>
    <xf numFmtId="0" fontId="6" fillId="2" borderId="0" xfId="0" applyFont="1" applyFill="1" applyAlignment="1">
      <alignment horizontal="center" vertical="center"/>
    </xf>
    <xf numFmtId="0" fontId="7" fillId="2" borderId="0" xfId="0" applyFont="1" applyFill="1">
      <alignment vertical="center"/>
    </xf>
    <xf numFmtId="0" fontId="6" fillId="2" borderId="0" xfId="0" applyFont="1" applyFill="1" applyBorder="1">
      <alignment vertical="center"/>
    </xf>
    <xf numFmtId="0" fontId="13" fillId="2" borderId="0" xfId="0" applyFont="1" applyFill="1" applyBorder="1">
      <alignment vertical="center"/>
    </xf>
    <xf numFmtId="0" fontId="12" fillId="0" borderId="7" xfId="0" applyFont="1" applyBorder="1" applyAlignment="1">
      <alignment vertical="center" wrapText="1"/>
    </xf>
    <xf numFmtId="0" fontId="6" fillId="2" borderId="7" xfId="0" applyFont="1" applyFill="1" applyBorder="1">
      <alignment vertical="center"/>
    </xf>
    <xf numFmtId="0" fontId="13" fillId="2" borderId="7" xfId="0" applyFont="1" applyFill="1" applyBorder="1">
      <alignment vertical="center"/>
    </xf>
    <xf numFmtId="0" fontId="6" fillId="6" borderId="7" xfId="0" applyFont="1" applyFill="1" applyBorder="1">
      <alignment vertical="center"/>
    </xf>
    <xf numFmtId="0" fontId="9" fillId="2" borderId="0" xfId="1" applyFont="1" applyFill="1" applyAlignment="1">
      <alignment horizontal="center"/>
    </xf>
    <xf numFmtId="0" fontId="7" fillId="0" borderId="0" xfId="0" applyFont="1" applyAlignment="1">
      <alignment horizontal="right" vertical="center"/>
    </xf>
    <xf numFmtId="0" fontId="7" fillId="0" borderId="0" xfId="0" applyFont="1" applyAlignment="1">
      <alignment horizontal="right" vertical="top"/>
    </xf>
    <xf numFmtId="0" fontId="29" fillId="2" borderId="0" xfId="4" applyFont="1" applyFill="1" applyAlignment="1">
      <alignment horizontal="center" vertical="center"/>
    </xf>
    <xf numFmtId="0" fontId="35" fillId="2" borderId="0" xfId="4" applyFont="1" applyFill="1" applyAlignment="1">
      <alignment horizontal="center" vertical="center"/>
    </xf>
    <xf numFmtId="0" fontId="31" fillId="2" borderId="0" xfId="4" applyFill="1" applyAlignment="1">
      <alignment horizontal="center" vertical="center"/>
    </xf>
    <xf numFmtId="0" fontId="31" fillId="0" borderId="14" xfId="4" applyBorder="1" applyAlignment="1">
      <alignment horizontal="center" vertical="center"/>
    </xf>
    <xf numFmtId="0" fontId="32" fillId="0" borderId="0" xfId="4" applyFont="1" applyAlignment="1">
      <alignment horizontal="center" vertical="center"/>
    </xf>
    <xf numFmtId="0" fontId="39" fillId="0" borderId="14" xfId="4" applyFont="1" applyBorder="1">
      <alignment vertical="center"/>
    </xf>
    <xf numFmtId="0" fontId="31" fillId="0" borderId="14" xfId="4" applyBorder="1" applyAlignment="1">
      <alignment horizontal="center" vertical="center"/>
    </xf>
    <xf numFmtId="0" fontId="31" fillId="0" borderId="0" xfId="4" applyAlignment="1">
      <alignment horizontal="center" vertical="center"/>
    </xf>
    <xf numFmtId="0" fontId="31" fillId="0" borderId="14" xfId="4" applyBorder="1" applyAlignment="1">
      <alignment horizontal="center" vertical="center"/>
    </xf>
    <xf numFmtId="0" fontId="32" fillId="0" borderId="0" xfId="4" applyFont="1" applyAlignment="1">
      <alignment horizontal="center" vertical="center"/>
    </xf>
    <xf numFmtId="0" fontId="31" fillId="0" borderId="2" xfId="4" applyBorder="1" applyAlignment="1">
      <alignment horizontal="center" vertical="center"/>
    </xf>
    <xf numFmtId="0" fontId="31" fillId="0" borderId="0" xfId="4" applyAlignment="1">
      <alignment horizontal="center" vertical="center"/>
    </xf>
    <xf numFmtId="0" fontId="35" fillId="2" borderId="2" xfId="4" applyFont="1" applyFill="1" applyBorder="1" applyAlignment="1">
      <alignment horizontal="center" vertical="center"/>
    </xf>
    <xf numFmtId="0" fontId="31" fillId="2" borderId="0" xfId="4" applyFill="1" applyAlignment="1">
      <alignment horizontal="center" vertical="center"/>
    </xf>
    <xf numFmtId="0" fontId="35" fillId="2" borderId="0" xfId="4" applyFont="1" applyFill="1" applyAlignment="1">
      <alignment horizontal="center" vertical="center"/>
    </xf>
    <xf numFmtId="0" fontId="29" fillId="2" borderId="0" xfId="4" applyFont="1" applyFill="1" applyAlignment="1">
      <alignment horizontal="center" vertical="center"/>
    </xf>
    <xf numFmtId="0" fontId="52" fillId="2" borderId="0" xfId="4" applyFont="1" applyFill="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Alignment="1">
      <alignment horizontal="center" vertical="center"/>
    </xf>
    <xf numFmtId="0" fontId="42" fillId="6" borderId="48" xfId="4" applyFont="1" applyFill="1" applyBorder="1" applyAlignment="1">
      <alignment horizontal="center" vertical="center"/>
    </xf>
    <xf numFmtId="0" fontId="42" fillId="6" borderId="57" xfId="4" applyFont="1" applyFill="1" applyBorder="1" applyAlignment="1">
      <alignment horizontal="center" vertical="center"/>
    </xf>
    <xf numFmtId="0" fontId="42" fillId="6" borderId="63" xfId="4" applyFont="1" applyFill="1" applyBorder="1" applyAlignment="1">
      <alignment horizontal="center" vertical="center"/>
    </xf>
    <xf numFmtId="0" fontId="42" fillId="6" borderId="65" xfId="4" applyFont="1" applyFill="1" applyBorder="1" applyAlignment="1">
      <alignment horizontal="center" vertical="center"/>
    </xf>
    <xf numFmtId="0" fontId="42" fillId="6" borderId="4" xfId="4" applyFont="1" applyFill="1" applyBorder="1" applyAlignment="1">
      <alignment horizontal="center" vertical="center"/>
    </xf>
    <xf numFmtId="0" fontId="42" fillId="6" borderId="33" xfId="4" applyFont="1" applyFill="1" applyBorder="1" applyAlignment="1">
      <alignment horizontal="center" vertical="center"/>
    </xf>
    <xf numFmtId="0" fontId="42" fillId="6" borderId="64" xfId="4" applyFont="1" applyFill="1" applyBorder="1" applyAlignment="1">
      <alignment horizontal="center" vertical="center"/>
    </xf>
    <xf numFmtId="0" fontId="42" fillId="6" borderId="58" xfId="4" applyFont="1" applyFill="1" applyBorder="1" applyAlignment="1">
      <alignment horizontal="center" vertical="center"/>
    </xf>
    <xf numFmtId="0" fontId="42" fillId="6" borderId="61" xfId="4" applyFont="1" applyFill="1" applyBorder="1" applyAlignment="1">
      <alignment horizontal="center" vertical="center"/>
    </xf>
    <xf numFmtId="0" fontId="29" fillId="6" borderId="4" xfId="4" applyFont="1" applyFill="1" applyBorder="1" applyAlignment="1">
      <alignment horizontal="center" vertical="center"/>
    </xf>
    <xf numFmtId="0" fontId="42" fillId="12" borderId="33" xfId="4" applyFont="1" applyFill="1" applyBorder="1" applyAlignment="1">
      <alignment horizontal="center" vertical="center"/>
    </xf>
    <xf numFmtId="0" fontId="42" fillId="12" borderId="4" xfId="4" applyFont="1" applyFill="1" applyBorder="1" applyAlignment="1">
      <alignment horizontal="center" vertical="center"/>
    </xf>
    <xf numFmtId="0" fontId="42" fillId="12" borderId="2" xfId="4" applyFont="1" applyFill="1" applyBorder="1" applyAlignment="1">
      <alignment horizontal="center" vertical="center"/>
    </xf>
    <xf numFmtId="0" fontId="42" fillId="12" borderId="48" xfId="4" applyFont="1" applyFill="1" applyBorder="1" applyAlignment="1">
      <alignment horizontal="center" vertical="center"/>
    </xf>
    <xf numFmtId="0" fontId="29" fillId="12" borderId="48" xfId="4" applyFont="1" applyFill="1" applyBorder="1" applyAlignment="1">
      <alignment horizontal="center" vertical="center"/>
    </xf>
    <xf numFmtId="0" fontId="29" fillId="2" borderId="33" xfId="4" applyFont="1" applyFill="1" applyBorder="1" applyAlignment="1">
      <alignment horizontal="center" vertical="center"/>
    </xf>
    <xf numFmtId="0" fontId="42" fillId="12" borderId="62" xfId="4" applyFont="1" applyFill="1" applyBorder="1" applyAlignment="1">
      <alignment horizontal="center" vertical="center"/>
    </xf>
    <xf numFmtId="0" fontId="29" fillId="2" borderId="2" xfId="4" applyFont="1" applyFill="1" applyBorder="1" applyAlignment="1">
      <alignment horizontal="center" vertical="center"/>
    </xf>
    <xf numFmtId="0" fontId="29" fillId="12" borderId="4" xfId="4" applyFont="1" applyFill="1" applyBorder="1" applyAlignment="1">
      <alignment horizontal="center" vertical="center"/>
    </xf>
    <xf numFmtId="0" fontId="29" fillId="2" borderId="4" xfId="4" applyFont="1" applyFill="1" applyBorder="1" applyAlignment="1">
      <alignment horizontal="center" vertical="center"/>
    </xf>
    <xf numFmtId="0" fontId="42" fillId="13" borderId="4" xfId="4" applyFont="1" applyFill="1" applyBorder="1" applyAlignment="1">
      <alignment horizontal="center" vertical="center"/>
    </xf>
    <xf numFmtId="0" fontId="42" fillId="13" borderId="62" xfId="4" applyFont="1" applyFill="1" applyBorder="1" applyAlignment="1">
      <alignment horizontal="center" vertical="center"/>
    </xf>
    <xf numFmtId="0" fontId="42" fillId="13" borderId="2" xfId="4" applyFont="1" applyFill="1" applyBorder="1" applyAlignment="1">
      <alignment horizontal="center" vertical="center"/>
    </xf>
    <xf numFmtId="0" fontId="42" fillId="13" borderId="33" xfId="4" applyFont="1" applyFill="1" applyBorder="1" applyAlignment="1">
      <alignment horizontal="center" vertical="center"/>
    </xf>
    <xf numFmtId="0" fontId="29" fillId="13" borderId="4" xfId="4" applyFont="1" applyFill="1" applyBorder="1" applyAlignment="1">
      <alignment horizontal="center" vertical="center"/>
    </xf>
    <xf numFmtId="0" fontId="42" fillId="13" borderId="58" xfId="4" applyFont="1" applyFill="1" applyBorder="1" applyAlignment="1">
      <alignment horizontal="center" vertical="center"/>
    </xf>
    <xf numFmtId="0" fontId="42" fillId="13" borderId="53" xfId="4" applyFont="1" applyFill="1" applyBorder="1" applyAlignment="1">
      <alignment horizontal="center" vertical="center"/>
    </xf>
    <xf numFmtId="0" fontId="42" fillId="13" borderId="27" xfId="4" applyFont="1" applyFill="1" applyBorder="1" applyAlignment="1">
      <alignment horizontal="center" vertical="center"/>
    </xf>
    <xf numFmtId="0" fontId="42" fillId="13" borderId="61" xfId="4" applyFont="1" applyFill="1" applyBorder="1" applyAlignment="1">
      <alignment horizontal="center" vertical="center"/>
    </xf>
    <xf numFmtId="0" fontId="42" fillId="13" borderId="64" xfId="4" applyFont="1" applyFill="1" applyBorder="1" applyAlignment="1">
      <alignment horizontal="center" vertical="center"/>
    </xf>
    <xf numFmtId="0" fontId="29" fillId="13" borderId="63" xfId="4" applyFont="1" applyFill="1" applyBorder="1" applyAlignment="1">
      <alignment horizontal="center" vertical="center"/>
    </xf>
    <xf numFmtId="0" fontId="42" fillId="11" borderId="80" xfId="4" applyFont="1" applyFill="1" applyBorder="1" applyAlignment="1">
      <alignment horizontal="center" vertical="center"/>
    </xf>
    <xf numFmtId="0" fontId="29" fillId="11" borderId="82" xfId="4" applyFont="1" applyFill="1" applyBorder="1" applyAlignment="1">
      <alignment horizontal="center" vertical="center"/>
    </xf>
    <xf numFmtId="0" fontId="42" fillId="11" borderId="54" xfId="4" applyFont="1" applyFill="1" applyBorder="1" applyAlignment="1">
      <alignment horizontal="center" vertical="center"/>
    </xf>
    <xf numFmtId="0" fontId="42" fillId="11" borderId="55" xfId="4" applyFont="1" applyFill="1" applyBorder="1" applyAlignment="1">
      <alignment horizontal="center" vertical="center"/>
    </xf>
    <xf numFmtId="0" fontId="29" fillId="11" borderId="55" xfId="4" applyFont="1" applyFill="1" applyBorder="1" applyAlignment="1">
      <alignment horizontal="center" vertical="center"/>
    </xf>
    <xf numFmtId="0" fontId="42" fillId="11" borderId="82" xfId="4" applyFont="1" applyFill="1" applyBorder="1" applyAlignment="1">
      <alignment horizontal="center" vertical="center"/>
    </xf>
    <xf numFmtId="0" fontId="32" fillId="14" borderId="0" xfId="4" applyFont="1" applyFill="1" applyAlignment="1">
      <alignment horizontal="center" vertical="center"/>
    </xf>
    <xf numFmtId="0" fontId="32" fillId="11" borderId="0" xfId="4" applyFont="1" applyFill="1" applyAlignment="1">
      <alignment horizontal="center" vertical="center"/>
    </xf>
    <xf numFmtId="0" fontId="32" fillId="15" borderId="0" xfId="4" applyFont="1" applyFill="1" applyAlignment="1">
      <alignment horizontal="center" vertical="center"/>
    </xf>
    <xf numFmtId="176" fontId="2" fillId="0" borderId="84" xfId="3" applyNumberFormat="1" applyFont="1" applyBorder="1" applyAlignment="1">
      <alignment horizontal="center" vertical="center"/>
    </xf>
    <xf numFmtId="0" fontId="42" fillId="0" borderId="85" xfId="3" applyNumberFormat="1" applyFont="1" applyBorder="1" applyAlignment="1">
      <alignment horizontal="center" vertical="center"/>
    </xf>
    <xf numFmtId="20" fontId="31" fillId="0" borderId="85" xfId="4" applyNumberFormat="1" applyFont="1" applyBorder="1" applyAlignment="1">
      <alignment horizontal="center" vertical="center"/>
    </xf>
    <xf numFmtId="0" fontId="42" fillId="6" borderId="86" xfId="4" applyFont="1" applyFill="1" applyBorder="1" applyAlignment="1">
      <alignment horizontal="center" vertical="center"/>
    </xf>
    <xf numFmtId="0" fontId="42" fillId="6" borderId="87" xfId="4" applyFont="1" applyFill="1" applyBorder="1" applyAlignment="1">
      <alignment horizontal="center" vertical="center"/>
    </xf>
    <xf numFmtId="0" fontId="42" fillId="6" borderId="88" xfId="4" applyFont="1" applyFill="1" applyBorder="1" applyAlignment="1">
      <alignment horizontal="center" vertical="center"/>
    </xf>
    <xf numFmtId="0" fontId="42" fillId="6" borderId="89" xfId="4" applyFont="1" applyFill="1" applyBorder="1" applyAlignment="1">
      <alignment horizontal="center" vertical="center"/>
    </xf>
    <xf numFmtId="0" fontId="42" fillId="2" borderId="85" xfId="4" applyFont="1" applyFill="1" applyBorder="1" applyAlignment="1">
      <alignment horizontal="center" vertical="center"/>
    </xf>
    <xf numFmtId="0" fontId="42" fillId="6" borderId="90" xfId="4" applyFont="1" applyFill="1" applyBorder="1" applyAlignment="1">
      <alignment horizontal="center" vertical="center"/>
    </xf>
    <xf numFmtId="0" fontId="42" fillId="0" borderId="57" xfId="4" applyFont="1" applyFill="1" applyBorder="1" applyAlignment="1">
      <alignment horizontal="center" vertical="center"/>
    </xf>
    <xf numFmtId="0" fontId="43" fillId="0" borderId="4" xfId="4" applyFont="1" applyBorder="1">
      <alignment vertical="center"/>
    </xf>
    <xf numFmtId="0" fontId="42" fillId="0" borderId="65" xfId="4" applyFont="1" applyFill="1" applyBorder="1" applyAlignment="1">
      <alignment horizontal="center" vertical="center"/>
    </xf>
    <xf numFmtId="0" fontId="42" fillId="2" borderId="30" xfId="4" applyFont="1" applyFill="1" applyBorder="1" applyAlignment="1">
      <alignment horizontal="center" vertical="center"/>
    </xf>
    <xf numFmtId="0" fontId="42" fillId="2" borderId="60" xfId="4" applyFont="1" applyFill="1" applyBorder="1" applyAlignment="1">
      <alignment horizontal="center" vertical="center"/>
    </xf>
    <xf numFmtId="0" fontId="28" fillId="0" borderId="32" xfId="3" applyFont="1" applyBorder="1" applyAlignment="1">
      <alignment horizontal="center" vertical="center"/>
    </xf>
    <xf numFmtId="0" fontId="28" fillId="2" borderId="32" xfId="4" applyFont="1" applyFill="1" applyBorder="1" applyAlignment="1">
      <alignment horizontal="center" vertical="center"/>
    </xf>
    <xf numFmtId="0" fontId="28" fillId="2" borderId="85" xfId="4" applyFont="1" applyFill="1" applyBorder="1" applyAlignment="1">
      <alignment horizontal="center" vertical="center"/>
    </xf>
    <xf numFmtId="0" fontId="13" fillId="6" borderId="7" xfId="0" applyFont="1" applyFill="1" applyBorder="1" applyAlignment="1">
      <alignment horizontal="center" vertical="center"/>
    </xf>
    <xf numFmtId="0" fontId="6" fillId="6" borderId="11" xfId="0" applyFont="1" applyFill="1" applyBorder="1">
      <alignment vertical="center"/>
    </xf>
    <xf numFmtId="0" fontId="13" fillId="12" borderId="10" xfId="0" applyFont="1" applyFill="1" applyBorder="1" applyAlignment="1">
      <alignment horizontal="center" vertical="center"/>
    </xf>
    <xf numFmtId="0" fontId="6" fillId="12" borderId="11" xfId="0" applyFont="1" applyFill="1" applyBorder="1" applyAlignment="1">
      <alignment horizontal="center" vertical="center"/>
    </xf>
    <xf numFmtId="0" fontId="6" fillId="12" borderId="12" xfId="0" applyFont="1" applyFill="1" applyBorder="1" applyAlignment="1">
      <alignment horizontal="center" vertical="center"/>
    </xf>
    <xf numFmtId="0" fontId="6" fillId="12" borderId="6" xfId="0" applyFont="1" applyFill="1" applyBorder="1">
      <alignment vertical="center"/>
    </xf>
    <xf numFmtId="0" fontId="6" fillId="12" borderId="7" xfId="0" applyFont="1" applyFill="1" applyBorder="1">
      <alignment vertical="center"/>
    </xf>
    <xf numFmtId="0" fontId="6" fillId="12" borderId="1" xfId="0" applyFont="1" applyFill="1" applyBorder="1">
      <alignment vertical="center"/>
    </xf>
    <xf numFmtId="0" fontId="6" fillId="12" borderId="11" xfId="0" applyFont="1" applyFill="1" applyBorder="1">
      <alignment vertical="center"/>
    </xf>
    <xf numFmtId="0" fontId="6" fillId="12" borderId="0" xfId="0" applyFont="1" applyFill="1" applyAlignment="1">
      <alignment horizontal="center" vertical="center"/>
    </xf>
    <xf numFmtId="0" fontId="6" fillId="12" borderId="9"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10" xfId="0" applyFont="1" applyFill="1" applyBorder="1" applyAlignment="1">
      <alignment horizontal="center" vertical="center"/>
    </xf>
    <xf numFmtId="0" fontId="13" fillId="12" borderId="6" xfId="0" applyFont="1" applyFill="1" applyBorder="1" applyAlignment="1">
      <alignment horizontal="center" vertical="center"/>
    </xf>
    <xf numFmtId="0" fontId="13" fillId="12" borderId="11" xfId="0" applyFont="1" applyFill="1" applyBorder="1" applyAlignment="1">
      <alignment horizontal="center" vertical="center"/>
    </xf>
    <xf numFmtId="0" fontId="6" fillId="14" borderId="6" xfId="0" applyFont="1" applyFill="1" applyBorder="1" applyAlignment="1">
      <alignment horizontal="center" vertical="center"/>
    </xf>
    <xf numFmtId="0" fontId="6" fillId="14" borderId="7" xfId="0" applyFont="1" applyFill="1" applyBorder="1" applyAlignment="1">
      <alignment horizontal="center" vertical="center"/>
    </xf>
    <xf numFmtId="0" fontId="6" fillId="14" borderId="1" xfId="0" applyFont="1" applyFill="1" applyBorder="1" applyAlignment="1">
      <alignment horizontal="center" vertical="center"/>
    </xf>
    <xf numFmtId="0" fontId="6" fillId="14" borderId="10" xfId="0" applyFont="1" applyFill="1" applyBorder="1" applyAlignment="1">
      <alignment horizontal="center" vertical="center"/>
    </xf>
    <xf numFmtId="0" fontId="6" fillId="14" borderId="11" xfId="0" applyFont="1" applyFill="1" applyBorder="1" applyAlignment="1">
      <alignment horizontal="center" vertical="center"/>
    </xf>
    <xf numFmtId="0" fontId="6" fillId="14" borderId="12" xfId="0" applyFont="1" applyFill="1" applyBorder="1" applyAlignment="1">
      <alignment horizontal="center" vertical="center"/>
    </xf>
    <xf numFmtId="0" fontId="6" fillId="14" borderId="0" xfId="0" applyFont="1" applyFill="1" applyAlignment="1">
      <alignment horizontal="center" vertical="center"/>
    </xf>
    <xf numFmtId="0" fontId="6" fillId="14" borderId="9" xfId="0" applyFont="1" applyFill="1" applyBorder="1" applyAlignment="1">
      <alignment horizontal="center" vertical="center"/>
    </xf>
    <xf numFmtId="0" fontId="13" fillId="14" borderId="6" xfId="0" applyFont="1" applyFill="1" applyBorder="1" applyAlignment="1">
      <alignment horizontal="center" vertical="center"/>
    </xf>
    <xf numFmtId="0" fontId="13" fillId="14" borderId="10" xfId="0" applyFont="1" applyFill="1" applyBorder="1" applyAlignment="1">
      <alignment horizontal="center" vertical="center"/>
    </xf>
    <xf numFmtId="0" fontId="6" fillId="14" borderId="7" xfId="0" applyFont="1" applyFill="1" applyBorder="1">
      <alignment vertical="center"/>
    </xf>
    <xf numFmtId="0" fontId="6" fillId="14" borderId="0" xfId="0" applyFont="1" applyFill="1">
      <alignment vertical="center"/>
    </xf>
    <xf numFmtId="0" fontId="0" fillId="14" borderId="0" xfId="0" applyFill="1">
      <alignment vertical="center"/>
    </xf>
    <xf numFmtId="0" fontId="6" fillId="14" borderId="6" xfId="0" applyFont="1" applyFill="1" applyBorder="1">
      <alignment vertical="center"/>
    </xf>
    <xf numFmtId="0" fontId="6" fillId="14" borderId="1" xfId="0" applyFont="1" applyFill="1" applyBorder="1">
      <alignment vertical="center"/>
    </xf>
    <xf numFmtId="0" fontId="13" fillId="14" borderId="11" xfId="0" applyFont="1" applyFill="1" applyBorder="1" applyAlignment="1">
      <alignment horizontal="center" vertical="center"/>
    </xf>
    <xf numFmtId="0" fontId="6" fillId="11" borderId="6" xfId="0" applyFont="1" applyFill="1" applyBorder="1" applyAlignment="1">
      <alignment horizontal="center" vertical="center"/>
    </xf>
    <xf numFmtId="0" fontId="6" fillId="11" borderId="7" xfId="0" applyFont="1" applyFill="1" applyBorder="1" applyAlignment="1">
      <alignment horizontal="center" vertical="center"/>
    </xf>
    <xf numFmtId="0" fontId="6" fillId="11" borderId="1" xfId="0" applyFont="1" applyFill="1" applyBorder="1" applyAlignment="1">
      <alignment horizontal="center" vertical="center"/>
    </xf>
    <xf numFmtId="0" fontId="6" fillId="11" borderId="11" xfId="0" applyFont="1" applyFill="1" applyBorder="1" applyAlignment="1">
      <alignment horizontal="center" vertical="center"/>
    </xf>
    <xf numFmtId="0" fontId="6" fillId="11" borderId="12" xfId="0" applyFont="1" applyFill="1" applyBorder="1" applyAlignment="1">
      <alignment horizontal="center" vertical="center"/>
    </xf>
    <xf numFmtId="0" fontId="7" fillId="11" borderId="0" xfId="0" applyFont="1" applyFill="1">
      <alignment vertical="center"/>
    </xf>
    <xf numFmtId="0" fontId="6" fillId="11" borderId="10" xfId="0" applyFont="1" applyFill="1" applyBorder="1" applyAlignment="1">
      <alignment horizontal="center" vertical="center"/>
    </xf>
    <xf numFmtId="0" fontId="13" fillId="11" borderId="10" xfId="0" applyFont="1" applyFill="1" applyBorder="1" applyAlignment="1">
      <alignment horizontal="center" vertical="center"/>
    </xf>
    <xf numFmtId="0" fontId="6" fillId="11" borderId="0" xfId="0" applyFont="1" applyFill="1" applyAlignment="1">
      <alignment horizontal="center" vertical="center"/>
    </xf>
    <xf numFmtId="0" fontId="6" fillId="11" borderId="9" xfId="0" applyFont="1" applyFill="1" applyBorder="1" applyAlignment="1">
      <alignment horizontal="center" vertical="center"/>
    </xf>
    <xf numFmtId="0" fontId="6" fillId="11" borderId="6" xfId="0" applyFont="1" applyFill="1" applyBorder="1">
      <alignment vertical="center"/>
    </xf>
    <xf numFmtId="0" fontId="6" fillId="11" borderId="1" xfId="0" applyFont="1" applyFill="1" applyBorder="1">
      <alignment vertical="center"/>
    </xf>
    <xf numFmtId="0" fontId="13" fillId="11" borderId="6" xfId="0" applyFont="1" applyFill="1" applyBorder="1" applyAlignment="1">
      <alignment horizontal="center" vertical="center"/>
    </xf>
    <xf numFmtId="0" fontId="6" fillId="11" borderId="7" xfId="0" applyFont="1" applyFill="1" applyBorder="1">
      <alignment vertical="center"/>
    </xf>
    <xf numFmtId="0" fontId="8" fillId="0" borderId="7" xfId="0" applyFont="1" applyBorder="1" applyAlignment="1">
      <alignment vertical="center"/>
    </xf>
    <xf numFmtId="0" fontId="8" fillId="0" borderId="0" xfId="0" applyFont="1" applyBorder="1" applyAlignment="1">
      <alignment vertical="center"/>
    </xf>
    <xf numFmtId="0" fontId="7" fillId="0" borderId="7" xfId="0" applyFont="1" applyBorder="1" applyAlignment="1">
      <alignment vertical="center"/>
    </xf>
    <xf numFmtId="0" fontId="7" fillId="0" borderId="0" xfId="0" applyFont="1" applyAlignment="1">
      <alignment vertical="center"/>
    </xf>
    <xf numFmtId="0" fontId="6" fillId="17" borderId="10" xfId="0" applyFont="1" applyFill="1" applyBorder="1" applyAlignment="1">
      <alignment horizontal="center" vertical="center"/>
    </xf>
    <xf numFmtId="0" fontId="6" fillId="17" borderId="11" xfId="0" applyFont="1" applyFill="1" applyBorder="1" applyAlignment="1">
      <alignment horizontal="center" vertical="center"/>
    </xf>
    <xf numFmtId="0" fontId="6" fillId="17" borderId="12" xfId="0" applyFont="1" applyFill="1" applyBorder="1" applyAlignment="1">
      <alignment horizontal="center" vertical="center"/>
    </xf>
    <xf numFmtId="0" fontId="13" fillId="11" borderId="10" xfId="0" applyFont="1" applyFill="1" applyBorder="1">
      <alignment vertical="center"/>
    </xf>
    <xf numFmtId="0" fontId="13" fillId="11" borderId="12" xfId="0" applyFont="1" applyFill="1" applyBorder="1">
      <alignment vertical="center"/>
    </xf>
    <xf numFmtId="0" fontId="49" fillId="6" borderId="10" xfId="0" applyFont="1" applyFill="1" applyBorder="1" applyAlignment="1">
      <alignment horizontal="center" vertical="center"/>
    </xf>
    <xf numFmtId="0" fontId="49" fillId="6" borderId="11" xfId="0" applyFont="1" applyFill="1" applyBorder="1" applyAlignment="1">
      <alignment horizontal="center" vertical="center"/>
    </xf>
    <xf numFmtId="0" fontId="49" fillId="6" borderId="12" xfId="0" applyFont="1" applyFill="1" applyBorder="1" applyAlignment="1">
      <alignment horizontal="center" vertical="center"/>
    </xf>
    <xf numFmtId="0" fontId="49" fillId="2" borderId="0" xfId="0" applyFont="1" applyFill="1" applyBorder="1" applyAlignment="1">
      <alignment horizontal="center" vertical="center"/>
    </xf>
    <xf numFmtId="0" fontId="49" fillId="17" borderId="10" xfId="0" applyFont="1" applyFill="1" applyBorder="1" applyAlignment="1">
      <alignment horizontal="center" vertical="center"/>
    </xf>
    <xf numFmtId="0" fontId="49" fillId="17" borderId="11" xfId="0" applyFont="1" applyFill="1" applyBorder="1" applyAlignment="1">
      <alignment horizontal="center" vertical="center"/>
    </xf>
    <xf numFmtId="0" fontId="49" fillId="17" borderId="12" xfId="0" applyFont="1" applyFill="1" applyBorder="1" applyAlignment="1">
      <alignment horizontal="center" vertical="center"/>
    </xf>
    <xf numFmtId="0" fontId="59" fillId="2" borderId="0" xfId="0" applyFont="1" applyFill="1" applyBorder="1">
      <alignment vertical="center"/>
    </xf>
    <xf numFmtId="0" fontId="59" fillId="11" borderId="10" xfId="0" applyFont="1" applyFill="1" applyBorder="1">
      <alignment vertical="center"/>
    </xf>
    <xf numFmtId="0" fontId="59" fillId="11" borderId="12" xfId="0" applyFont="1" applyFill="1" applyBorder="1">
      <alignment vertical="center"/>
    </xf>
    <xf numFmtId="0" fontId="49" fillId="18" borderId="5" xfId="0" applyFont="1" applyFill="1" applyBorder="1" applyAlignment="1">
      <alignment horizontal="center" vertical="center"/>
    </xf>
    <xf numFmtId="20" fontId="34" fillId="19" borderId="60" xfId="4" applyNumberFormat="1" applyFont="1" applyFill="1" applyBorder="1" applyAlignment="1">
      <alignment horizontal="center" vertical="center"/>
    </xf>
    <xf numFmtId="176" fontId="34" fillId="19" borderId="8" xfId="3" applyNumberFormat="1" applyFont="1" applyFill="1" applyBorder="1" applyAlignment="1">
      <alignment horizontal="center" vertical="center"/>
    </xf>
    <xf numFmtId="0" fontId="2" fillId="0" borderId="0" xfId="6">
      <alignment vertical="center"/>
    </xf>
    <xf numFmtId="0" fontId="2" fillId="0" borderId="6" xfId="6" applyBorder="1">
      <alignment vertical="center"/>
    </xf>
    <xf numFmtId="0" fontId="2" fillId="0" borderId="7" xfId="6" applyBorder="1">
      <alignment vertical="center"/>
    </xf>
    <xf numFmtId="0" fontId="2" fillId="0" borderId="1" xfId="6" applyBorder="1">
      <alignment vertical="center"/>
    </xf>
    <xf numFmtId="0" fontId="2" fillId="0" borderId="0" xfId="6">
      <alignment vertical="center"/>
    </xf>
    <xf numFmtId="0" fontId="2" fillId="0" borderId="109" xfId="6" applyBorder="1" applyAlignment="1">
      <alignment horizontal="center" vertical="center"/>
    </xf>
    <xf numFmtId="0" fontId="29" fillId="0" borderId="68" xfId="6" applyFont="1" applyBorder="1" applyAlignment="1">
      <alignment horizontal="center" vertical="center" shrinkToFit="1"/>
    </xf>
    <xf numFmtId="0" fontId="29" fillId="0" borderId="5" xfId="6" applyFont="1" applyBorder="1" applyAlignment="1">
      <alignment horizontal="center" vertical="center" shrinkToFit="1"/>
    </xf>
    <xf numFmtId="0" fontId="3" fillId="0" borderId="113" xfId="6" applyFont="1" applyBorder="1" applyAlignment="1">
      <alignment horizontal="left" vertical="center"/>
    </xf>
    <xf numFmtId="0" fontId="3" fillId="0" borderId="116" xfId="6" applyFont="1" applyBorder="1" applyAlignment="1">
      <alignment horizontal="left" vertical="center"/>
    </xf>
    <xf numFmtId="0" fontId="62" fillId="0" borderId="6" xfId="6" applyFont="1" applyBorder="1" applyAlignment="1">
      <alignment horizontal="center" vertical="center" shrinkToFit="1"/>
    </xf>
    <xf numFmtId="0" fontId="62" fillId="0" borderId="15" xfId="6" applyFont="1" applyBorder="1" applyAlignment="1">
      <alignment horizontal="center" vertical="center" shrinkToFit="1"/>
    </xf>
    <xf numFmtId="0" fontId="2" fillId="0" borderId="0" xfId="6" applyAlignment="1">
      <alignment horizontal="right" vertical="center"/>
    </xf>
    <xf numFmtId="0" fontId="65" fillId="0" borderId="0" xfId="6" applyFont="1" applyAlignment="1">
      <alignment horizontal="left" vertical="center"/>
    </xf>
    <xf numFmtId="0" fontId="65" fillId="0" borderId="0" xfId="6" applyFont="1" applyAlignment="1">
      <alignment horizontal="center" vertical="center"/>
    </xf>
    <xf numFmtId="0" fontId="30" fillId="0" borderId="0" xfId="6" applyFont="1">
      <alignment vertical="center"/>
    </xf>
    <xf numFmtId="0" fontId="2" fillId="0" borderId="117" xfId="6" applyBorder="1" applyAlignment="1">
      <alignment horizontal="center" vertical="center"/>
    </xf>
    <xf numFmtId="0" fontId="2" fillId="0" borderId="118" xfId="6" applyBorder="1" applyAlignment="1">
      <alignment horizontal="center" vertical="center"/>
    </xf>
    <xf numFmtId="0" fontId="2" fillId="0" borderId="5" xfId="6" applyBorder="1" applyAlignment="1">
      <alignment horizontal="center" vertical="center"/>
    </xf>
    <xf numFmtId="0" fontId="2" fillId="0" borderId="112" xfId="6" applyBorder="1" applyAlignment="1">
      <alignment horizontal="center" vertical="center"/>
    </xf>
    <xf numFmtId="0" fontId="2" fillId="0" borderId="120" xfId="6" applyBorder="1" applyAlignment="1">
      <alignment horizontal="center" vertical="center"/>
    </xf>
    <xf numFmtId="0" fontId="66" fillId="0" borderId="0" xfId="6" applyFont="1" applyAlignment="1">
      <alignment horizontal="left" vertical="center"/>
    </xf>
    <xf numFmtId="0" fontId="29" fillId="0" borderId="0" xfId="6" applyFont="1">
      <alignment vertical="center"/>
    </xf>
    <xf numFmtId="0" fontId="42" fillId="0" borderId="60" xfId="3" applyFont="1" applyFill="1" applyBorder="1" applyAlignment="1">
      <alignment horizontal="center" vertical="center"/>
    </xf>
    <xf numFmtId="0" fontId="42" fillId="0" borderId="32" xfId="4" applyFont="1" applyFill="1" applyBorder="1" applyAlignment="1">
      <alignment horizontal="center" vertical="center"/>
    </xf>
    <xf numFmtId="0" fontId="9" fillId="0" borderId="0" xfId="1" applyFont="1" applyFill="1"/>
    <xf numFmtId="0" fontId="62" fillId="0" borderId="105" xfId="6" applyFont="1" applyBorder="1" applyAlignment="1">
      <alignment horizontal="center" vertical="center" shrinkToFit="1"/>
    </xf>
    <xf numFmtId="0" fontId="3" fillId="0" borderId="106" xfId="6" applyFont="1" applyBorder="1" applyAlignment="1">
      <alignment horizontal="left" vertical="center"/>
    </xf>
    <xf numFmtId="0" fontId="3" fillId="0" borderId="13" xfId="6" applyFont="1" applyBorder="1" applyAlignment="1">
      <alignment horizontal="left" vertical="center"/>
    </xf>
    <xf numFmtId="0" fontId="3" fillId="0" borderId="14" xfId="6" applyFont="1" applyBorder="1" applyAlignment="1">
      <alignment horizontal="left" vertical="center"/>
    </xf>
    <xf numFmtId="0" fontId="3" fillId="0" borderId="110" xfId="6" applyFont="1" applyBorder="1" applyAlignment="1">
      <alignment horizontal="left" vertical="center"/>
    </xf>
    <xf numFmtId="0" fontId="2" fillId="0" borderId="124" xfId="6" applyBorder="1" applyAlignment="1">
      <alignment horizontal="center" vertical="center" shrinkToFit="1"/>
    </xf>
    <xf numFmtId="0" fontId="2" fillId="0" borderId="125" xfId="6" applyBorder="1" applyAlignment="1">
      <alignment horizontal="center" vertical="center" shrinkToFit="1"/>
    </xf>
    <xf numFmtId="0" fontId="2" fillId="0" borderId="96" xfId="6" applyFont="1" applyBorder="1" applyAlignment="1">
      <alignment horizontal="center" vertical="center" shrinkToFit="1"/>
    </xf>
    <xf numFmtId="0" fontId="10" fillId="2" borderId="0" xfId="1" applyFont="1" applyFill="1" applyAlignment="1">
      <alignment horizontal="center"/>
    </xf>
    <xf numFmtId="0" fontId="9" fillId="2" borderId="0" xfId="1" applyFont="1" applyFill="1" applyAlignment="1">
      <alignment horizontal="center"/>
    </xf>
    <xf numFmtId="0" fontId="9" fillId="2" borderId="0" xfId="1" applyFont="1" applyFill="1" applyAlignment="1">
      <alignment horizontal="center" vertical="center"/>
    </xf>
    <xf numFmtId="0" fontId="2" fillId="0" borderId="0" xfId="6" applyAlignment="1">
      <alignment horizontal="center" vertical="center"/>
    </xf>
    <xf numFmtId="49" fontId="29" fillId="11" borderId="13" xfId="4" applyNumberFormat="1" applyFont="1" applyFill="1" applyBorder="1" applyAlignment="1">
      <alignment horizontal="center" vertical="center" wrapText="1"/>
    </xf>
    <xf numFmtId="49" fontId="29" fillId="11" borderId="14" xfId="4" applyNumberFormat="1" applyFont="1" applyFill="1" applyBorder="1" applyAlignment="1">
      <alignment horizontal="center" vertical="center" wrapText="1"/>
    </xf>
    <xf numFmtId="49" fontId="29" fillId="6" borderId="13" xfId="4" applyNumberFormat="1" applyFont="1" applyFill="1" applyBorder="1" applyAlignment="1">
      <alignment horizontal="center" vertical="center" wrapText="1"/>
    </xf>
    <xf numFmtId="49" fontId="29" fillId="6" borderId="14" xfId="4" applyNumberFormat="1" applyFont="1" applyFill="1" applyBorder="1" applyAlignment="1">
      <alignment horizontal="center" vertical="center" wrapText="1"/>
    </xf>
    <xf numFmtId="0" fontId="31" fillId="6" borderId="13" xfId="4" applyFill="1" applyBorder="1" applyAlignment="1">
      <alignment horizontal="center" vertical="center" wrapText="1"/>
    </xf>
    <xf numFmtId="0" fontId="31" fillId="6" borderId="14" xfId="4" applyFill="1" applyBorder="1" applyAlignment="1">
      <alignment horizontal="center" vertical="center" wrapText="1"/>
    </xf>
    <xf numFmtId="0" fontId="31" fillId="10" borderId="13" xfId="4" applyFill="1" applyBorder="1" applyAlignment="1">
      <alignment horizontal="center" vertical="center" wrapText="1"/>
    </xf>
    <xf numFmtId="0" fontId="31" fillId="10" borderId="14" xfId="4" applyFill="1" applyBorder="1" applyAlignment="1">
      <alignment horizontal="center" vertical="center" wrapText="1"/>
    </xf>
    <xf numFmtId="49" fontId="29" fillId="10" borderId="13" xfId="4" applyNumberFormat="1" applyFont="1" applyFill="1" applyBorder="1" applyAlignment="1">
      <alignment horizontal="center" vertical="center"/>
    </xf>
    <xf numFmtId="49" fontId="29" fillId="10" borderId="14" xfId="4" applyNumberFormat="1" applyFont="1" applyFill="1" applyBorder="1" applyAlignment="1">
      <alignment horizontal="center" vertical="center"/>
    </xf>
    <xf numFmtId="49" fontId="29" fillId="10" borderId="13" xfId="4" applyNumberFormat="1" applyFont="1" applyFill="1" applyBorder="1" applyAlignment="1">
      <alignment horizontal="center" vertical="center" wrapText="1"/>
    </xf>
    <xf numFmtId="49" fontId="29" fillId="10" borderId="14" xfId="4" applyNumberFormat="1" applyFont="1" applyFill="1" applyBorder="1" applyAlignment="1">
      <alignment horizontal="center" vertical="center" wrapText="1"/>
    </xf>
    <xf numFmtId="0" fontId="35" fillId="14" borderId="13" xfId="4" applyFont="1" applyFill="1" applyBorder="1" applyAlignment="1">
      <alignment horizontal="center" vertical="center"/>
    </xf>
    <xf numFmtId="0" fontId="35" fillId="14" borderId="14" xfId="4" applyFont="1" applyFill="1" applyBorder="1" applyAlignment="1">
      <alignment horizontal="center" vertical="center"/>
    </xf>
    <xf numFmtId="49" fontId="29" fillId="14" borderId="13" xfId="4" applyNumberFormat="1" applyFont="1" applyFill="1" applyBorder="1" applyAlignment="1">
      <alignment horizontal="center" vertical="center" wrapText="1"/>
    </xf>
    <xf numFmtId="49" fontId="29" fillId="14" borderId="14" xfId="4" applyNumberFormat="1" applyFont="1" applyFill="1" applyBorder="1" applyAlignment="1">
      <alignment horizontal="center" vertical="center" wrapText="1"/>
    </xf>
    <xf numFmtId="0" fontId="35" fillId="11" borderId="13" xfId="4" applyFont="1" applyFill="1" applyBorder="1" applyAlignment="1">
      <alignment horizontal="center" vertical="center"/>
    </xf>
    <xf numFmtId="0" fontId="35" fillId="11" borderId="14" xfId="4" applyFont="1" applyFill="1" applyBorder="1" applyAlignment="1">
      <alignment horizontal="center" vertical="center"/>
    </xf>
    <xf numFmtId="0" fontId="31" fillId="0" borderId="13" xfId="4" applyBorder="1" applyAlignment="1">
      <alignment horizontal="center" vertical="center"/>
    </xf>
    <xf numFmtId="0" fontId="31" fillId="0" borderId="14" xfId="4" applyBorder="1" applyAlignment="1">
      <alignment horizontal="center" vertical="center"/>
    </xf>
    <xf numFmtId="0" fontId="39" fillId="0" borderId="12" xfId="4" applyFont="1" applyBorder="1" applyAlignment="1">
      <alignment horizontal="center" vertical="center"/>
    </xf>
    <xf numFmtId="0" fontId="31" fillId="0" borderId="5" xfId="4" applyBorder="1" applyAlignment="1">
      <alignment horizontal="center" vertical="center"/>
    </xf>
    <xf numFmtId="0" fontId="35" fillId="2" borderId="49" xfId="4" applyFont="1" applyFill="1" applyBorder="1" applyAlignment="1">
      <alignment horizontal="center" vertical="center"/>
    </xf>
    <xf numFmtId="0" fontId="35" fillId="2" borderId="50" xfId="4" applyFont="1" applyFill="1" applyBorder="1" applyAlignment="1">
      <alignment horizontal="center" vertical="center"/>
    </xf>
    <xf numFmtId="0" fontId="31" fillId="0" borderId="13" xfId="4" applyBorder="1" applyAlignment="1">
      <alignment horizontal="center" vertical="center" wrapText="1"/>
    </xf>
    <xf numFmtId="0" fontId="31" fillId="0" borderId="14" xfId="4" applyBorder="1" applyAlignment="1">
      <alignment horizontal="center" vertical="center" wrapText="1"/>
    </xf>
    <xf numFmtId="49" fontId="29" fillId="14" borderId="13" xfId="4" applyNumberFormat="1" applyFont="1" applyFill="1" applyBorder="1" applyAlignment="1">
      <alignment horizontal="center" vertical="center"/>
    </xf>
    <xf numFmtId="49" fontId="29" fillId="14" borderId="14" xfId="4" applyNumberFormat="1" applyFont="1" applyFill="1" applyBorder="1" applyAlignment="1">
      <alignment horizontal="center" vertical="center"/>
    </xf>
    <xf numFmtId="49" fontId="29" fillId="6" borderId="5" xfId="4" applyNumberFormat="1" applyFont="1" applyFill="1" applyBorder="1" applyAlignment="1">
      <alignment horizontal="center" vertical="center" wrapText="1"/>
    </xf>
    <xf numFmtId="0" fontId="35" fillId="11" borderId="5" xfId="4" applyFont="1" applyFill="1" applyBorder="1" applyAlignment="1">
      <alignment horizontal="center" vertical="center"/>
    </xf>
    <xf numFmtId="0" fontId="35" fillId="2" borderId="47" xfId="4" applyFont="1" applyFill="1" applyBorder="1" applyAlignment="1">
      <alignment horizontal="center" vertical="center"/>
    </xf>
    <xf numFmtId="0" fontId="35" fillId="10" borderId="13" xfId="4" applyFont="1" applyFill="1" applyBorder="1" applyAlignment="1">
      <alignment horizontal="center" vertical="center"/>
    </xf>
    <xf numFmtId="0" fontId="35" fillId="10" borderId="14" xfId="4" applyFont="1" applyFill="1" applyBorder="1" applyAlignment="1">
      <alignment horizontal="center" vertical="center"/>
    </xf>
    <xf numFmtId="0" fontId="31" fillId="0" borderId="5" xfId="4" applyBorder="1" applyAlignment="1">
      <alignment horizontal="center" vertical="center" wrapText="1"/>
    </xf>
    <xf numFmtId="49" fontId="52" fillId="2" borderId="0" xfId="4" applyNumberFormat="1" applyFont="1" applyFill="1" applyAlignment="1">
      <alignment horizontal="center" vertical="center"/>
    </xf>
    <xf numFmtId="0" fontId="52" fillId="2" borderId="0" xfId="4" applyFont="1" applyFill="1" applyAlignment="1">
      <alignment horizontal="center" vertical="center"/>
    </xf>
    <xf numFmtId="49" fontId="29" fillId="2" borderId="0" xfId="4" applyNumberFormat="1" applyFont="1" applyFill="1" applyAlignment="1">
      <alignment horizontal="center" vertical="center"/>
    </xf>
    <xf numFmtId="0" fontId="29" fillId="2" borderId="0" xfId="4" applyFont="1" applyFill="1" applyAlignment="1">
      <alignment horizontal="center" vertical="center"/>
    </xf>
    <xf numFmtId="49" fontId="35" fillId="2" borderId="0" xfId="4" applyNumberFormat="1" applyFont="1" applyFill="1" applyAlignment="1">
      <alignment horizontal="center" vertical="center"/>
    </xf>
    <xf numFmtId="0" fontId="35" fillId="2" borderId="0" xfId="4" applyFont="1" applyFill="1" applyAlignment="1">
      <alignment horizontal="center" vertical="center"/>
    </xf>
    <xf numFmtId="0" fontId="31" fillId="2" borderId="0" xfId="4" applyFill="1" applyAlignment="1">
      <alignment horizontal="center" vertical="center"/>
    </xf>
    <xf numFmtId="0" fontId="31" fillId="0" borderId="0" xfId="4" applyAlignment="1">
      <alignment horizontal="center" vertical="center"/>
    </xf>
    <xf numFmtId="49" fontId="35" fillId="2" borderId="2" xfId="4" applyNumberFormat="1" applyFont="1" applyFill="1" applyBorder="1" applyAlignment="1">
      <alignment horizontal="center" vertical="center"/>
    </xf>
    <xf numFmtId="0" fontId="35" fillId="2" borderId="2" xfId="4" applyFont="1" applyFill="1" applyBorder="1" applyAlignment="1">
      <alignment horizontal="center" vertical="center"/>
    </xf>
    <xf numFmtId="0" fontId="31" fillId="0" borderId="2" xfId="4" applyBorder="1" applyAlignment="1">
      <alignment horizontal="center" vertical="center"/>
    </xf>
    <xf numFmtId="49" fontId="29" fillId="10" borderId="40" xfId="4" applyNumberFormat="1" applyFont="1" applyFill="1" applyBorder="1" applyAlignment="1">
      <alignment horizontal="center" vertical="center" wrapText="1"/>
    </xf>
    <xf numFmtId="0" fontId="35" fillId="11" borderId="40" xfId="4" applyFont="1" applyFill="1" applyBorder="1" applyAlignment="1">
      <alignment horizontal="center" vertical="center"/>
    </xf>
    <xf numFmtId="0" fontId="31" fillId="6" borderId="40" xfId="4" applyFill="1" applyBorder="1" applyAlignment="1">
      <alignment horizontal="center" vertical="center" wrapText="1"/>
    </xf>
    <xf numFmtId="49" fontId="29" fillId="14" borderId="5" xfId="4" applyNumberFormat="1" applyFont="1" applyFill="1" applyBorder="1" applyAlignment="1">
      <alignment horizontal="center" vertical="center" wrapText="1"/>
    </xf>
    <xf numFmtId="49" fontId="29" fillId="14" borderId="5" xfId="4" applyNumberFormat="1" applyFont="1" applyFill="1" applyBorder="1" applyAlignment="1">
      <alignment horizontal="center" vertical="center"/>
    </xf>
    <xf numFmtId="0" fontId="35" fillId="6" borderId="13" xfId="4" applyFont="1" applyFill="1" applyBorder="1" applyAlignment="1">
      <alignment horizontal="center" vertical="center"/>
    </xf>
    <xf numFmtId="0" fontId="35" fillId="6" borderId="14" xfId="4" applyFont="1" applyFill="1" applyBorder="1" applyAlignment="1">
      <alignment horizontal="center" vertical="center"/>
    </xf>
    <xf numFmtId="0" fontId="35" fillId="11" borderId="13" xfId="4" applyFont="1" applyFill="1" applyBorder="1" applyAlignment="1">
      <alignment horizontal="center" vertical="center" wrapText="1"/>
    </xf>
    <xf numFmtId="0" fontId="35" fillId="11" borderId="14" xfId="4" applyFont="1" applyFill="1" applyBorder="1" applyAlignment="1">
      <alignment horizontal="center" vertical="center" wrapText="1"/>
    </xf>
    <xf numFmtId="0" fontId="35" fillId="6" borderId="5" xfId="4" applyFont="1" applyFill="1" applyBorder="1" applyAlignment="1">
      <alignment horizontal="center" vertical="center"/>
    </xf>
    <xf numFmtId="0" fontId="29" fillId="10" borderId="13" xfId="4" applyFont="1" applyFill="1" applyBorder="1" applyAlignment="1">
      <alignment horizontal="center" vertical="center"/>
    </xf>
    <xf numFmtId="0" fontId="29" fillId="10" borderId="14" xfId="4" applyFont="1" applyFill="1" applyBorder="1" applyAlignment="1">
      <alignment horizontal="center" vertical="center"/>
    </xf>
    <xf numFmtId="0" fontId="35" fillId="14" borderId="13" xfId="4" applyFont="1" applyFill="1" applyBorder="1" applyAlignment="1">
      <alignment horizontal="center" vertical="center" wrapText="1"/>
    </xf>
    <xf numFmtId="0" fontId="35" fillId="14" borderId="14" xfId="4" applyFont="1" applyFill="1" applyBorder="1" applyAlignment="1">
      <alignment horizontal="center" vertical="center" wrapText="1"/>
    </xf>
    <xf numFmtId="0" fontId="29" fillId="6" borderId="5" xfId="4" applyFont="1" applyFill="1" applyBorder="1" applyAlignment="1">
      <alignment horizontal="center" vertical="center"/>
    </xf>
    <xf numFmtId="0" fontId="31" fillId="14" borderId="13" xfId="4" applyFill="1" applyBorder="1" applyAlignment="1">
      <alignment horizontal="center" vertical="center"/>
    </xf>
    <xf numFmtId="0" fontId="31" fillId="14" borderId="14" xfId="4" applyFill="1" applyBorder="1" applyAlignment="1">
      <alignment horizontal="center" vertical="center"/>
    </xf>
    <xf numFmtId="0" fontId="31" fillId="6" borderId="13" xfId="4" applyFill="1" applyBorder="1" applyAlignment="1">
      <alignment horizontal="center" vertical="center"/>
    </xf>
    <xf numFmtId="0" fontId="31" fillId="6" borderId="14" xfId="4" applyFill="1" applyBorder="1" applyAlignment="1">
      <alignment horizontal="center" vertical="center"/>
    </xf>
    <xf numFmtId="0" fontId="35" fillId="14" borderId="5" xfId="4" applyFont="1" applyFill="1" applyBorder="1" applyAlignment="1">
      <alignment horizontal="center" vertical="center"/>
    </xf>
    <xf numFmtId="49" fontId="29" fillId="11" borderId="13" xfId="4" applyNumberFormat="1" applyFont="1" applyFill="1" applyBorder="1" applyAlignment="1">
      <alignment horizontal="center" vertical="center"/>
    </xf>
    <xf numFmtId="49" fontId="29" fillId="11" borderId="14" xfId="4" applyNumberFormat="1" applyFont="1" applyFill="1" applyBorder="1" applyAlignment="1">
      <alignment horizontal="center" vertical="center"/>
    </xf>
    <xf numFmtId="0" fontId="35" fillId="10" borderId="13" xfId="4" applyFont="1" applyFill="1" applyBorder="1" applyAlignment="1">
      <alignment horizontal="center" vertical="center" wrapText="1"/>
    </xf>
    <xf numFmtId="0" fontId="35" fillId="10" borderId="14" xfId="4" applyFont="1" applyFill="1" applyBorder="1" applyAlignment="1">
      <alignment horizontal="center" vertical="center" wrapText="1"/>
    </xf>
    <xf numFmtId="49" fontId="29" fillId="10" borderId="5" xfId="4" applyNumberFormat="1" applyFont="1" applyFill="1" applyBorder="1" applyAlignment="1">
      <alignment horizontal="center" vertical="center" shrinkToFit="1"/>
    </xf>
    <xf numFmtId="49" fontId="29" fillId="6" borderId="13" xfId="4" applyNumberFormat="1" applyFont="1" applyFill="1" applyBorder="1" applyAlignment="1">
      <alignment horizontal="center" vertical="center"/>
    </xf>
    <xf numFmtId="49" fontId="29" fillId="6" borderId="14" xfId="4" applyNumberFormat="1" applyFont="1" applyFill="1" applyBorder="1" applyAlignment="1">
      <alignment horizontal="center" vertical="center"/>
    </xf>
    <xf numFmtId="0" fontId="31" fillId="0" borderId="12" xfId="4" applyBorder="1" applyAlignment="1">
      <alignment horizontal="center" vertical="center"/>
    </xf>
    <xf numFmtId="49" fontId="29" fillId="11" borderId="5" xfId="4" applyNumberFormat="1" applyFont="1" applyFill="1" applyBorder="1" applyAlignment="1">
      <alignment horizontal="center" vertical="center" shrinkToFit="1"/>
    </xf>
    <xf numFmtId="0" fontId="38" fillId="0" borderId="12" xfId="4" applyFont="1" applyBorder="1" applyAlignment="1">
      <alignment horizontal="center" vertical="center"/>
    </xf>
    <xf numFmtId="0" fontId="35" fillId="6" borderId="13" xfId="4" applyFont="1" applyFill="1" applyBorder="1" applyAlignment="1">
      <alignment horizontal="center" vertical="center" wrapText="1"/>
    </xf>
    <xf numFmtId="0" fontId="35" fillId="6" borderId="14" xfId="4" applyFont="1" applyFill="1" applyBorder="1" applyAlignment="1">
      <alignment horizontal="center" vertical="center" wrapText="1"/>
    </xf>
    <xf numFmtId="49" fontId="29" fillId="10" borderId="5" xfId="4" applyNumberFormat="1" applyFont="1" applyFill="1" applyBorder="1" applyAlignment="1">
      <alignment horizontal="center" vertical="center" wrapText="1"/>
    </xf>
    <xf numFmtId="49" fontId="29" fillId="11" borderId="13" xfId="4" applyNumberFormat="1" applyFont="1" applyFill="1" applyBorder="1" applyAlignment="1">
      <alignment horizontal="center" vertical="center" shrinkToFit="1"/>
    </xf>
    <xf numFmtId="49" fontId="29" fillId="11" borderId="14" xfId="4" applyNumberFormat="1" applyFont="1" applyFill="1" applyBorder="1" applyAlignment="1">
      <alignment horizontal="center" vertical="center" shrinkToFit="1"/>
    </xf>
    <xf numFmtId="49" fontId="29" fillId="10" borderId="13" xfId="4" applyNumberFormat="1" applyFont="1" applyFill="1" applyBorder="1" applyAlignment="1">
      <alignment horizontal="center" vertical="center" shrinkToFit="1"/>
    </xf>
    <xf numFmtId="49" fontId="29" fillId="10" borderId="14" xfId="4" applyNumberFormat="1" applyFont="1" applyFill="1" applyBorder="1" applyAlignment="1">
      <alignment horizontal="center" vertical="center" shrinkToFit="1"/>
    </xf>
    <xf numFmtId="0" fontId="31" fillId="2" borderId="13" xfId="4" applyFill="1" applyBorder="1" applyAlignment="1">
      <alignment horizontal="center" vertical="center" wrapText="1"/>
    </xf>
    <xf numFmtId="0" fontId="31" fillId="2" borderId="14" xfId="4" applyFill="1" applyBorder="1" applyAlignment="1">
      <alignment horizontal="center" vertical="center" wrapText="1"/>
    </xf>
    <xf numFmtId="0" fontId="37" fillId="11" borderId="13" xfId="4" applyFont="1" applyFill="1" applyBorder="1" applyAlignment="1">
      <alignment horizontal="center" vertical="center" wrapText="1"/>
    </xf>
    <xf numFmtId="0" fontId="37" fillId="11" borderId="14" xfId="4" applyFont="1" applyFill="1" applyBorder="1" applyAlignment="1">
      <alignment horizontal="center" vertical="center" wrapText="1"/>
    </xf>
    <xf numFmtId="0" fontId="37" fillId="0" borderId="13" xfId="4" applyFont="1" applyBorder="1" applyAlignment="1">
      <alignment horizontal="center" vertical="center" wrapText="1"/>
    </xf>
    <xf numFmtId="0" fontId="37" fillId="0" borderId="14" xfId="4" applyFont="1" applyBorder="1" applyAlignment="1">
      <alignment horizontal="center" vertical="center" wrapText="1"/>
    </xf>
    <xf numFmtId="0" fontId="35" fillId="0" borderId="13" xfId="4" applyFont="1" applyBorder="1" applyAlignment="1">
      <alignment horizontal="center" vertical="center" shrinkToFit="1"/>
    </xf>
    <xf numFmtId="0" fontId="35" fillId="0" borderId="14" xfId="4" applyFont="1" applyBorder="1" applyAlignment="1">
      <alignment horizontal="center" vertical="center" shrinkToFit="1"/>
    </xf>
    <xf numFmtId="0" fontId="37" fillId="6" borderId="13" xfId="4" applyFont="1" applyFill="1" applyBorder="1" applyAlignment="1">
      <alignment horizontal="center" vertical="center" wrapText="1"/>
    </xf>
    <xf numFmtId="0" fontId="37" fillId="6" borderId="14" xfId="4" applyFont="1" applyFill="1" applyBorder="1" applyAlignment="1">
      <alignment horizontal="center" vertical="center" wrapText="1"/>
    </xf>
    <xf numFmtId="0" fontId="37" fillId="10" borderId="13" xfId="4" applyFont="1" applyFill="1" applyBorder="1" applyAlignment="1">
      <alignment horizontal="center" vertical="center" wrapText="1"/>
    </xf>
    <xf numFmtId="0" fontId="37" fillId="10" borderId="14" xfId="4" applyFont="1" applyFill="1" applyBorder="1" applyAlignment="1">
      <alignment horizontal="center" vertical="center" wrapText="1"/>
    </xf>
    <xf numFmtId="0" fontId="37" fillId="15" borderId="13" xfId="4" applyFont="1" applyFill="1" applyBorder="1" applyAlignment="1">
      <alignment horizontal="center" vertical="center" wrapText="1"/>
    </xf>
    <xf numFmtId="0" fontId="37" fillId="15" borderId="14" xfId="4" applyFont="1" applyFill="1" applyBorder="1" applyAlignment="1">
      <alignment horizontal="center" vertical="center" wrapText="1"/>
    </xf>
    <xf numFmtId="0" fontId="35" fillId="0" borderId="13" xfId="4" applyFont="1" applyBorder="1" applyAlignment="1">
      <alignment horizontal="center" vertical="center"/>
    </xf>
    <xf numFmtId="0" fontId="35" fillId="0" borderId="14" xfId="4" applyFont="1" applyBorder="1" applyAlignment="1">
      <alignment horizontal="center" vertical="center"/>
    </xf>
    <xf numFmtId="0" fontId="32" fillId="0" borderId="0" xfId="4" applyFont="1" applyAlignment="1">
      <alignment horizontal="center" vertical="center"/>
    </xf>
    <xf numFmtId="0" fontId="37" fillId="0" borderId="13" xfId="4" applyFont="1" applyBorder="1" applyAlignment="1">
      <alignment horizontal="center" vertical="center"/>
    </xf>
    <xf numFmtId="0" fontId="37" fillId="0" borderId="14" xfId="4" applyFont="1" applyBorder="1" applyAlignment="1">
      <alignment horizontal="center" vertical="center"/>
    </xf>
    <xf numFmtId="0" fontId="57" fillId="0" borderId="13" xfId="4" applyFont="1" applyBorder="1" applyAlignment="1">
      <alignment horizontal="center" vertical="center"/>
    </xf>
    <xf numFmtId="0" fontId="57" fillId="0" borderId="14" xfId="4" applyFont="1" applyBorder="1" applyAlignment="1">
      <alignment horizontal="center" vertical="center"/>
    </xf>
    <xf numFmtId="0" fontId="37" fillId="14" borderId="13" xfId="4" applyFont="1" applyFill="1" applyBorder="1" applyAlignment="1">
      <alignment horizontal="center" vertical="center" wrapText="1"/>
    </xf>
    <xf numFmtId="0" fontId="37" fillId="14" borderId="14" xfId="4" applyFont="1" applyFill="1" applyBorder="1" applyAlignment="1">
      <alignment horizontal="center" vertical="center" wrapText="1"/>
    </xf>
    <xf numFmtId="0" fontId="57" fillId="0" borderId="5" xfId="4" applyFont="1" applyBorder="1" applyAlignment="1">
      <alignment horizontal="center" vertical="center"/>
    </xf>
    <xf numFmtId="176" fontId="2" fillId="0" borderId="0" xfId="3" applyNumberFormat="1" applyFont="1" applyBorder="1" applyAlignment="1">
      <alignment horizontal="center" vertical="center" shrinkToFit="1"/>
    </xf>
    <xf numFmtId="0" fontId="42" fillId="0" borderId="73" xfId="3" applyFont="1" applyBorder="1" applyAlignment="1">
      <alignment horizontal="center" vertical="center"/>
    </xf>
    <xf numFmtId="0" fontId="42" fillId="0" borderId="74" xfId="3" applyFont="1" applyBorder="1" applyAlignment="1">
      <alignment horizontal="center" vertical="center"/>
    </xf>
    <xf numFmtId="0" fontId="42" fillId="0" borderId="75" xfId="3" applyFont="1" applyBorder="1" applyAlignment="1">
      <alignment horizontal="center" vertical="center"/>
    </xf>
    <xf numFmtId="0" fontId="42" fillId="0" borderId="26" xfId="3" applyFont="1" applyBorder="1" applyAlignment="1">
      <alignment horizontal="center" vertical="center"/>
    </xf>
    <xf numFmtId="0" fontId="42" fillId="0" borderId="25" xfId="3" applyFont="1" applyBorder="1" applyAlignment="1">
      <alignment horizontal="center" vertical="center"/>
    </xf>
    <xf numFmtId="0" fontId="42" fillId="0" borderId="3" xfId="3" applyFont="1" applyBorder="1" applyAlignment="1">
      <alignment horizontal="center" vertical="center"/>
    </xf>
    <xf numFmtId="176" fontId="2" fillId="0" borderId="13" xfId="3" applyNumberFormat="1" applyFont="1" applyBorder="1" applyAlignment="1">
      <alignment horizontal="center" vertical="center"/>
    </xf>
    <xf numFmtId="176" fontId="2" fillId="0" borderId="14" xfId="3" applyNumberFormat="1" applyFont="1" applyBorder="1" applyAlignment="1">
      <alignment horizontal="center" vertical="center"/>
    </xf>
    <xf numFmtId="20" fontId="43" fillId="0" borderId="13" xfId="4" applyNumberFormat="1" applyFont="1" applyBorder="1" applyAlignment="1">
      <alignment horizontal="center" vertical="center"/>
    </xf>
    <xf numFmtId="20" fontId="43" fillId="0" borderId="14" xfId="4" applyNumberFormat="1" applyFont="1" applyBorder="1" applyAlignment="1">
      <alignment horizontal="center" vertical="center"/>
    </xf>
    <xf numFmtId="0" fontId="42" fillId="2" borderId="13" xfId="4" applyFont="1" applyFill="1" applyBorder="1" applyAlignment="1">
      <alignment horizontal="center" vertical="center"/>
    </xf>
    <xf numFmtId="0" fontId="42" fillId="2" borderId="14" xfId="4" applyFont="1" applyFill="1" applyBorder="1" applyAlignment="1">
      <alignment horizontal="center" vertical="center"/>
    </xf>
    <xf numFmtId="176" fontId="2" fillId="0" borderId="7" xfId="3" applyNumberFormat="1" applyFont="1" applyBorder="1" applyAlignment="1">
      <alignment horizontal="center" vertical="center" shrinkToFit="1"/>
    </xf>
    <xf numFmtId="0" fontId="27" fillId="0" borderId="0" xfId="3" applyFont="1" applyAlignment="1">
      <alignment horizontal="center" vertical="center"/>
    </xf>
    <xf numFmtId="0" fontId="58" fillId="0" borderId="0" xfId="3" applyFont="1" applyAlignment="1">
      <alignment horizontal="center" vertical="center"/>
    </xf>
    <xf numFmtId="0" fontId="42" fillId="0" borderId="6" xfId="3" applyFont="1" applyBorder="1" applyAlignment="1">
      <alignment horizontal="center" vertical="center"/>
    </xf>
    <xf numFmtId="0" fontId="42" fillId="0" borderId="1" xfId="3" applyFont="1" applyBorder="1" applyAlignment="1">
      <alignment horizontal="center" vertical="center"/>
    </xf>
    <xf numFmtId="0" fontId="42" fillId="0" borderId="7" xfId="3" applyFont="1" applyBorder="1" applyAlignment="1">
      <alignment horizontal="center" vertical="center"/>
    </xf>
    <xf numFmtId="0" fontId="49" fillId="2" borderId="8" xfId="0" applyFont="1" applyFill="1" applyBorder="1" applyAlignment="1">
      <alignment horizontal="center" vertical="center"/>
    </xf>
    <xf numFmtId="0" fontId="49" fillId="2" borderId="0" xfId="0" applyFont="1" applyFill="1" applyBorder="1" applyAlignment="1">
      <alignment horizontal="center" vertical="center"/>
    </xf>
    <xf numFmtId="0" fontId="7" fillId="2" borderId="0" xfId="0" applyFont="1" applyFill="1" applyAlignment="1">
      <alignment horizontal="center" vertical="center"/>
    </xf>
    <xf numFmtId="0" fontId="17" fillId="2" borderId="0" xfId="0" applyFont="1" applyFill="1" applyAlignment="1">
      <alignment horizontal="center" vertical="center"/>
    </xf>
    <xf numFmtId="0" fontId="7" fillId="0" borderId="0" xfId="0" applyFont="1" applyAlignment="1">
      <alignment horizontal="center" vertical="center"/>
    </xf>
    <xf numFmtId="0" fontId="13" fillId="2" borderId="0" xfId="0" applyFont="1" applyFill="1" applyAlignment="1">
      <alignment horizontal="center" vertical="center"/>
    </xf>
    <xf numFmtId="0" fontId="6"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shrinkToFit="1"/>
    </xf>
    <xf numFmtId="0" fontId="8" fillId="0" borderId="0" xfId="0" applyFont="1" applyAlignment="1">
      <alignment horizontal="center" vertical="center"/>
    </xf>
    <xf numFmtId="0" fontId="7" fillId="0" borderId="0" xfId="0" applyFont="1" applyBorder="1" applyAlignment="1">
      <alignment horizontal="center" vertical="center"/>
    </xf>
    <xf numFmtId="0" fontId="6" fillId="2" borderId="0" xfId="0" applyFont="1" applyFill="1" applyBorder="1" applyAlignment="1">
      <alignment horizontal="center" vertical="center"/>
    </xf>
    <xf numFmtId="0" fontId="13" fillId="2" borderId="0" xfId="0" applyFont="1" applyFill="1" applyBorder="1" applyAlignment="1">
      <alignment horizontal="center" vertical="center"/>
    </xf>
    <xf numFmtId="0" fontId="8" fillId="0" borderId="0" xfId="0" applyFont="1" applyBorder="1" applyAlignment="1">
      <alignment horizontal="center" vertical="center"/>
    </xf>
    <xf numFmtId="0" fontId="6" fillId="2" borderId="7" xfId="0" applyFont="1" applyFill="1" applyBorder="1" applyAlignment="1">
      <alignment horizontal="center" vertical="center"/>
    </xf>
    <xf numFmtId="0" fontId="13" fillId="2" borderId="7" xfId="0" applyFont="1" applyFill="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71" xfId="0" applyFont="1" applyBorder="1" applyAlignment="1">
      <alignment horizontal="center" vertical="center"/>
    </xf>
    <xf numFmtId="0" fontId="49" fillId="0" borderId="70" xfId="0"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4" xfId="0" applyFont="1" applyFill="1" applyBorder="1" applyAlignment="1">
      <alignment horizontal="center" vertical="center"/>
    </xf>
    <xf numFmtId="0" fontId="13" fillId="2" borderId="56" xfId="0" applyFont="1" applyFill="1" applyBorder="1" applyAlignment="1">
      <alignment horizontal="center" vertical="center"/>
    </xf>
    <xf numFmtId="0" fontId="49" fillId="0" borderId="78" xfId="0" applyFont="1" applyBorder="1" applyAlignment="1">
      <alignment horizontal="center" vertical="center"/>
    </xf>
    <xf numFmtId="0" fontId="49" fillId="0" borderId="79" xfId="0" applyFont="1" applyBorder="1" applyAlignment="1">
      <alignment horizontal="center" vertical="center"/>
    </xf>
    <xf numFmtId="0" fontId="49" fillId="0" borderId="77" xfId="0" applyFont="1" applyBorder="1" applyAlignment="1">
      <alignment horizontal="center" vertical="center"/>
    </xf>
    <xf numFmtId="0" fontId="0" fillId="0" borderId="15" xfId="0" applyBorder="1" applyAlignment="1">
      <alignment horizontal="center" vertical="center"/>
    </xf>
    <xf numFmtId="0" fontId="8" fillId="0" borderId="78" xfId="0" applyFont="1" applyBorder="1" applyAlignment="1">
      <alignment horizontal="center" vertical="center"/>
    </xf>
    <xf numFmtId="0" fontId="8" fillId="0" borderId="77" xfId="0" applyFont="1" applyBorder="1" applyAlignment="1">
      <alignment horizontal="center" vertical="center"/>
    </xf>
    <xf numFmtId="0" fontId="13" fillId="2" borderId="18"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51" fillId="0" borderId="78" xfId="0" applyFont="1" applyBorder="1" applyAlignment="1">
      <alignment horizontal="center" vertical="center"/>
    </xf>
    <xf numFmtId="0" fontId="51" fillId="0" borderId="77" xfId="0" applyFont="1" applyBorder="1" applyAlignment="1">
      <alignment horizontal="center" vertical="center"/>
    </xf>
    <xf numFmtId="0" fontId="49" fillId="0" borderId="17" xfId="0" applyFont="1" applyBorder="1" applyAlignment="1">
      <alignment horizontal="center" vertical="center"/>
    </xf>
    <xf numFmtId="0" fontId="6" fillId="0" borderId="13" xfId="0" applyFont="1" applyBorder="1" applyAlignment="1">
      <alignment horizontal="center" vertical="center"/>
    </xf>
    <xf numFmtId="0" fontId="7" fillId="0" borderId="13" xfId="0" applyFont="1" applyBorder="1" applyAlignment="1">
      <alignment horizontal="center" vertical="center"/>
    </xf>
    <xf numFmtId="0" fontId="8" fillId="0" borderId="68" xfId="0" applyFont="1" applyBorder="1" applyAlignment="1">
      <alignment horizontal="center" vertical="center"/>
    </xf>
    <xf numFmtId="0" fontId="8" fillId="0" borderId="14"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8" xfId="0" applyFont="1" applyBorder="1" applyAlignment="1">
      <alignment horizontal="center" vertical="center" shrinkToFit="1"/>
    </xf>
    <xf numFmtId="0" fontId="8" fillId="0" borderId="77" xfId="0" applyFont="1" applyBorder="1" applyAlignment="1">
      <alignment horizontal="center" vertical="center" shrinkToFit="1"/>
    </xf>
    <xf numFmtId="0" fontId="8" fillId="0" borderId="76" xfId="0" applyFont="1" applyBorder="1" applyAlignment="1">
      <alignment horizontal="center" vertical="center" wrapText="1"/>
    </xf>
    <xf numFmtId="0" fontId="8" fillId="0" borderId="76" xfId="0" applyFont="1" applyBorder="1" applyAlignment="1">
      <alignment horizontal="center" vertical="center"/>
    </xf>
    <xf numFmtId="0" fontId="8" fillId="0" borderId="66"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67"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5" fillId="0" borderId="66" xfId="0" applyFont="1" applyBorder="1" applyAlignment="1">
      <alignment horizontal="center" vertical="center"/>
    </xf>
    <xf numFmtId="0" fontId="5" fillId="0" borderId="51" xfId="0" applyFont="1" applyBorder="1" applyAlignment="1">
      <alignment horizontal="center" vertical="center"/>
    </xf>
    <xf numFmtId="0" fontId="5" fillId="0" borderId="67"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8" fillId="0" borderId="51" xfId="0" applyFont="1" applyBorder="1" applyAlignment="1">
      <alignment horizontal="center" vertical="center"/>
    </xf>
    <xf numFmtId="0" fontId="8" fillId="0" borderId="67"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14" fillId="0" borderId="6" xfId="0" applyFont="1" applyBorder="1" applyAlignment="1">
      <alignment horizontal="center" vertical="center"/>
    </xf>
    <xf numFmtId="0" fontId="14" fillId="0" borderId="15" xfId="0" applyFont="1" applyBorder="1" applyAlignment="1">
      <alignment horizontal="center" vertical="center"/>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16" borderId="10" xfId="0" applyFont="1" applyFill="1" applyBorder="1" applyAlignment="1">
      <alignment horizontal="center" vertical="center"/>
    </xf>
    <xf numFmtId="0" fontId="6" fillId="16" borderId="11" xfId="0" applyFont="1" applyFill="1" applyBorder="1" applyAlignment="1">
      <alignment horizontal="center" vertical="center"/>
    </xf>
    <xf numFmtId="0" fontId="6" fillId="16" borderId="12" xfId="0" applyFont="1" applyFill="1" applyBorder="1" applyAlignment="1">
      <alignment horizontal="center" vertical="center"/>
    </xf>
    <xf numFmtId="0" fontId="49" fillId="0" borderId="0" xfId="0" applyFont="1" applyBorder="1" applyAlignment="1">
      <alignment horizontal="center" vertical="center"/>
    </xf>
    <xf numFmtId="0" fontId="7" fillId="0" borderId="66"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8" fillId="0" borderId="66" xfId="0" applyFont="1" applyBorder="1" applyAlignment="1">
      <alignment horizontal="center" vertical="center"/>
    </xf>
    <xf numFmtId="0" fontId="8" fillId="0" borderId="15" xfId="0" applyFont="1" applyBorder="1" applyAlignment="1">
      <alignment horizontal="center" vertical="center"/>
    </xf>
    <xf numFmtId="0" fontId="49" fillId="16" borderId="10" xfId="0" applyFont="1" applyFill="1" applyBorder="1" applyAlignment="1">
      <alignment horizontal="center" vertical="center"/>
    </xf>
    <xf numFmtId="0" fontId="49" fillId="16" borderId="11" xfId="0" applyFont="1" applyFill="1" applyBorder="1" applyAlignment="1">
      <alignment horizontal="center" vertical="center"/>
    </xf>
    <xf numFmtId="0" fontId="49" fillId="16" borderId="12" xfId="0" applyFont="1" applyFill="1" applyBorder="1" applyAlignment="1">
      <alignment horizontal="center" vertical="center"/>
    </xf>
    <xf numFmtId="0" fontId="19" fillId="0" borderId="16" xfId="2" applyFont="1" applyBorder="1" applyAlignment="1">
      <alignment vertical="center"/>
    </xf>
    <xf numFmtId="0" fontId="22" fillId="0" borderId="10" xfId="2" applyFont="1" applyBorder="1" applyAlignment="1">
      <alignment horizontal="left" vertical="center" wrapText="1"/>
    </xf>
    <xf numFmtId="0" fontId="22" fillId="0" borderId="11" xfId="2" applyFont="1" applyBorder="1" applyAlignment="1">
      <alignment horizontal="left" vertical="center" wrapText="1"/>
    </xf>
    <xf numFmtId="0" fontId="22" fillId="0" borderId="12" xfId="2" applyFont="1" applyBorder="1" applyAlignment="1">
      <alignment horizontal="left" vertical="center" wrapText="1"/>
    </xf>
    <xf numFmtId="0" fontId="22" fillId="0" borderId="6" xfId="2" applyFont="1" applyBorder="1" applyAlignment="1">
      <alignment horizontal="left" vertical="top" wrapText="1"/>
    </xf>
    <xf numFmtId="0" fontId="22" fillId="0" borderId="7" xfId="2" applyFont="1" applyBorder="1" applyAlignment="1">
      <alignment horizontal="left" vertical="top" wrapText="1"/>
    </xf>
    <xf numFmtId="0" fontId="22" fillId="0" borderId="15" xfId="2" applyFont="1" applyBorder="1" applyAlignment="1">
      <alignment horizontal="left" vertical="top" wrapText="1"/>
    </xf>
    <xf numFmtId="0" fontId="22" fillId="0" borderId="16" xfId="2" applyFont="1" applyBorder="1" applyAlignment="1">
      <alignment horizontal="left" vertical="top" wrapText="1"/>
    </xf>
    <xf numFmtId="0" fontId="23" fillId="0" borderId="0" xfId="2" applyFont="1" applyAlignment="1">
      <alignment horizontal="center" vertical="center"/>
    </xf>
    <xf numFmtId="0" fontId="19" fillId="8" borderId="30" xfId="2" applyFont="1" applyFill="1" applyBorder="1" applyAlignment="1">
      <alignment horizontal="center" vertical="center" wrapText="1" shrinkToFit="1"/>
    </xf>
    <xf numFmtId="0" fontId="19" fillId="8" borderId="14" xfId="2" applyFont="1" applyFill="1" applyBorder="1" applyAlignment="1">
      <alignment horizontal="center" vertical="center" wrapText="1" shrinkToFit="1"/>
    </xf>
    <xf numFmtId="0" fontId="22" fillId="0" borderId="26" xfId="2" applyFont="1" applyBorder="1" applyAlignment="1">
      <alignment horizontal="center" vertical="center" shrinkToFit="1"/>
    </xf>
    <xf numFmtId="0" fontId="22" fillId="0" borderId="25" xfId="2" applyFont="1" applyBorder="1" applyAlignment="1">
      <alignment horizontal="center" vertical="center" shrinkToFit="1"/>
    </xf>
    <xf numFmtId="0" fontId="22" fillId="0" borderId="3" xfId="2" applyFont="1" applyBorder="1" applyAlignment="1">
      <alignment horizontal="center" vertical="center" shrinkToFit="1"/>
    </xf>
    <xf numFmtId="0" fontId="22" fillId="0" borderId="15" xfId="2" applyFont="1" applyBorder="1" applyAlignment="1">
      <alignment horizontal="center" vertical="center" shrinkToFit="1"/>
    </xf>
    <xf numFmtId="0" fontId="22" fillId="0" borderId="16" xfId="2" applyFont="1" applyBorder="1" applyAlignment="1">
      <alignment horizontal="center" vertical="center" shrinkToFit="1"/>
    </xf>
    <xf numFmtId="0" fontId="22" fillId="0" borderId="17" xfId="2" applyFont="1" applyBorder="1" applyAlignment="1">
      <alignment horizontal="center" vertical="center" shrinkToFit="1"/>
    </xf>
    <xf numFmtId="0" fontId="19" fillId="0" borderId="10" xfId="2" applyFont="1" applyBorder="1" applyAlignment="1">
      <alignment horizontal="left" vertical="top" wrapText="1"/>
    </xf>
    <xf numFmtId="0" fontId="19" fillId="0" borderId="11" xfId="2" applyFont="1" applyBorder="1" applyAlignment="1">
      <alignment horizontal="left" vertical="top" wrapText="1"/>
    </xf>
    <xf numFmtId="0" fontId="19" fillId="0" borderId="12" xfId="2" applyFont="1" applyBorder="1" applyAlignment="1">
      <alignment horizontal="left" vertical="top" wrapText="1"/>
    </xf>
    <xf numFmtId="0" fontId="19" fillId="0" borderId="10" xfId="2" applyFont="1" applyBorder="1" applyAlignment="1">
      <alignment horizontal="center" vertical="center"/>
    </xf>
    <xf numFmtId="0" fontId="19" fillId="0" borderId="11" xfId="2" applyFont="1" applyBorder="1" applyAlignment="1">
      <alignment horizontal="center" vertical="center"/>
    </xf>
    <xf numFmtId="0" fontId="19" fillId="0" borderId="12" xfId="2" applyFont="1" applyBorder="1" applyAlignment="1">
      <alignment horizontal="center" vertical="center"/>
    </xf>
    <xf numFmtId="0" fontId="22" fillId="8" borderId="10" xfId="2" applyFont="1" applyFill="1" applyBorder="1" applyAlignment="1">
      <alignment horizontal="center" vertical="center"/>
    </xf>
    <xf numFmtId="0" fontId="22" fillId="8" borderId="11" xfId="2" applyFont="1" applyFill="1" applyBorder="1" applyAlignment="1">
      <alignment horizontal="center" vertical="center"/>
    </xf>
    <xf numFmtId="0" fontId="22" fillId="8" borderId="12" xfId="2" applyFont="1" applyFill="1" applyBorder="1" applyAlignment="1">
      <alignment horizontal="center" vertical="center"/>
    </xf>
    <xf numFmtId="0" fontId="22" fillId="0" borderId="10" xfId="2" applyFont="1" applyBorder="1" applyAlignment="1">
      <alignment horizontal="left" vertical="center"/>
    </xf>
    <xf numFmtId="0" fontId="22" fillId="0" borderId="11" xfId="2" applyFont="1" applyBorder="1" applyAlignment="1">
      <alignment horizontal="left" vertical="center"/>
    </xf>
    <xf numFmtId="0" fontId="22" fillId="0" borderId="12" xfId="2" applyFont="1" applyBorder="1" applyAlignment="1">
      <alignment horizontal="left" vertical="center"/>
    </xf>
    <xf numFmtId="0" fontId="19" fillId="0" borderId="0" xfId="2" applyFont="1" applyAlignment="1">
      <alignment vertical="center"/>
    </xf>
    <xf numFmtId="0" fontId="19" fillId="0" borderId="0" xfId="2" applyFont="1" applyAlignment="1">
      <alignment horizontal="right" vertical="center"/>
    </xf>
    <xf numFmtId="0" fontId="20" fillId="7" borderId="0" xfId="2" applyFont="1" applyFill="1" applyAlignment="1">
      <alignment horizontal="center" vertical="center"/>
    </xf>
    <xf numFmtId="0" fontId="19" fillId="0" borderId="15"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8" borderId="13" xfId="2" applyFont="1" applyFill="1" applyBorder="1" applyAlignment="1">
      <alignment horizontal="center" vertical="center" shrinkToFit="1"/>
    </xf>
    <xf numFmtId="0" fontId="19" fillId="8" borderId="14" xfId="2" applyFont="1" applyFill="1" applyBorder="1" applyAlignment="1">
      <alignment horizontal="center" vertical="center" shrinkToFit="1"/>
    </xf>
    <xf numFmtId="0" fontId="22" fillId="0" borderId="6" xfId="2" applyFont="1" applyBorder="1" applyAlignment="1">
      <alignment horizontal="center" vertical="center" shrinkToFit="1"/>
    </xf>
    <xf numFmtId="0" fontId="22" fillId="0" borderId="7" xfId="2" applyFont="1" applyBorder="1" applyAlignment="1">
      <alignment horizontal="center" vertical="center" shrinkToFit="1"/>
    </xf>
    <xf numFmtId="0" fontId="22" fillId="0" borderId="1" xfId="2" applyFont="1" applyBorder="1" applyAlignment="1">
      <alignment horizontal="center" vertical="center" shrinkToFit="1"/>
    </xf>
    <xf numFmtId="0" fontId="0" fillId="6" borderId="6" xfId="0" applyFill="1" applyBorder="1" applyAlignment="1">
      <alignment horizontal="center" vertical="center"/>
    </xf>
    <xf numFmtId="0" fontId="0" fillId="6" borderId="1"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6" borderId="15" xfId="0" applyFill="1" applyBorder="1" applyAlignment="1">
      <alignment horizontal="center" vertical="center"/>
    </xf>
    <xf numFmtId="0" fontId="0" fillId="6" borderId="17"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xf>
    <xf numFmtId="0" fontId="0" fillId="6" borderId="7" xfId="0" applyFill="1" applyBorder="1" applyAlignment="1">
      <alignment horizontal="center" vertical="center"/>
    </xf>
    <xf numFmtId="0" fontId="0" fillId="6" borderId="16" xfId="0" applyFill="1" applyBorder="1" applyAlignment="1">
      <alignment horizontal="center" vertical="center"/>
    </xf>
    <xf numFmtId="0" fontId="0" fillId="6" borderId="0" xfId="0" applyFill="1" applyBorder="1" applyAlignment="1">
      <alignment horizontal="center" vertical="center"/>
    </xf>
    <xf numFmtId="0" fontId="45" fillId="3" borderId="6" xfId="0" applyFont="1" applyFill="1" applyBorder="1" applyAlignment="1">
      <alignment horizontal="center" vertical="center" wrapText="1"/>
    </xf>
    <xf numFmtId="0" fontId="46" fillId="3" borderId="7"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8" xfId="0" applyFont="1" applyFill="1" applyBorder="1" applyAlignment="1">
      <alignment horizontal="center" vertical="center"/>
    </xf>
    <xf numFmtId="0" fontId="46" fillId="3" borderId="0" xfId="0" applyFont="1" applyFill="1" applyBorder="1" applyAlignment="1">
      <alignment horizontal="center" vertical="center"/>
    </xf>
    <xf numFmtId="0" fontId="46" fillId="3" borderId="9" xfId="0" applyFont="1" applyFill="1" applyBorder="1" applyAlignment="1">
      <alignment horizontal="center" vertical="center"/>
    </xf>
    <xf numFmtId="0" fontId="46" fillId="3" borderId="15" xfId="0" applyFont="1" applyFill="1" applyBorder="1" applyAlignment="1">
      <alignment horizontal="center" vertical="center"/>
    </xf>
    <xf numFmtId="0" fontId="46" fillId="3" borderId="16" xfId="0" applyFont="1" applyFill="1" applyBorder="1" applyAlignment="1">
      <alignment horizontal="center" vertical="center"/>
    </xf>
    <xf numFmtId="0" fontId="46" fillId="3" borderId="17" xfId="0" applyFont="1" applyFill="1" applyBorder="1" applyAlignment="1">
      <alignment horizontal="center" vertical="center"/>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5" borderId="6" xfId="0" applyFill="1" applyBorder="1" applyAlignment="1">
      <alignment horizontal="center" vertical="center"/>
    </xf>
    <xf numFmtId="0" fontId="0" fillId="5" borderId="1" xfId="0" applyFill="1" applyBorder="1" applyAlignment="1">
      <alignment horizontal="center" vertical="center"/>
    </xf>
    <xf numFmtId="0" fontId="0" fillId="5" borderId="15" xfId="0" applyFill="1" applyBorder="1" applyAlignment="1">
      <alignment horizontal="center" vertical="center"/>
    </xf>
    <xf numFmtId="0" fontId="0" fillId="5" borderId="17" xfId="0" applyFill="1"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16" fillId="4" borderId="34"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36" xfId="0" applyFont="1" applyFill="1" applyBorder="1" applyAlignment="1">
      <alignment horizontal="center" vertical="center"/>
    </xf>
    <xf numFmtId="0" fontId="16" fillId="4" borderId="37"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39" xfId="0" applyFont="1" applyFill="1" applyBorder="1" applyAlignment="1">
      <alignment horizontal="center" vertical="center"/>
    </xf>
    <xf numFmtId="0" fontId="2" fillId="0" borderId="78" xfId="6" applyBorder="1" applyAlignment="1">
      <alignment horizontal="center" vertical="center"/>
    </xf>
    <xf numFmtId="0" fontId="2" fillId="0" borderId="109" xfId="6" applyBorder="1" applyAlignment="1">
      <alignment horizontal="center" vertical="center"/>
    </xf>
    <xf numFmtId="0" fontId="2" fillId="0" borderId="10" xfId="6" applyBorder="1" applyAlignment="1">
      <alignment horizontal="center" vertical="center"/>
    </xf>
    <xf numFmtId="0" fontId="2" fillId="0" borderId="11" xfId="6" applyBorder="1" applyAlignment="1">
      <alignment horizontal="center" vertical="center"/>
    </xf>
    <xf numFmtId="0" fontId="2" fillId="0" borderId="112" xfId="6" applyBorder="1" applyAlignment="1">
      <alignment horizontal="center" vertical="center"/>
    </xf>
    <xf numFmtId="0" fontId="2" fillId="0" borderId="91" xfId="6" applyBorder="1" applyAlignment="1">
      <alignment horizontal="center" vertical="center"/>
    </xf>
    <xf numFmtId="0" fontId="2" fillId="0" borderId="92" xfId="6" applyBorder="1" applyAlignment="1">
      <alignment horizontal="center" vertical="center"/>
    </xf>
    <xf numFmtId="0" fontId="2" fillId="0" borderId="121" xfId="6" applyBorder="1" applyAlignment="1">
      <alignment horizontal="center" vertical="center"/>
    </xf>
    <xf numFmtId="0" fontId="2" fillId="0" borderId="97" xfId="6" applyBorder="1" applyAlignment="1">
      <alignment horizontal="center" vertical="center"/>
    </xf>
    <xf numFmtId="0" fontId="2" fillId="0" borderId="99" xfId="6" applyBorder="1" applyAlignment="1">
      <alignment horizontal="center" vertical="center"/>
    </xf>
    <xf numFmtId="0" fontId="2" fillId="0" borderId="119" xfId="6" applyBorder="1" applyAlignment="1">
      <alignment horizontal="center" vertical="center"/>
    </xf>
    <xf numFmtId="0" fontId="2" fillId="0" borderId="77" xfId="6" applyBorder="1" applyAlignment="1">
      <alignment horizontal="center" vertical="center"/>
    </xf>
    <xf numFmtId="0" fontId="2" fillId="0" borderId="12" xfId="6" applyBorder="1" applyAlignment="1">
      <alignment horizontal="center" vertical="center"/>
    </xf>
    <xf numFmtId="0" fontId="2" fillId="0" borderId="100" xfId="6" applyBorder="1" applyAlignment="1">
      <alignment horizontal="center" vertical="center"/>
    </xf>
    <xf numFmtId="0" fontId="2" fillId="0" borderId="93" xfId="6" applyBorder="1" applyAlignment="1">
      <alignment horizontal="center" vertical="center"/>
    </xf>
    <xf numFmtId="0" fontId="2" fillId="0" borderId="101" xfId="6" applyBorder="1" applyAlignment="1">
      <alignment horizontal="center" vertical="center"/>
    </xf>
    <xf numFmtId="0" fontId="2" fillId="0" borderId="104" xfId="6" applyBorder="1" applyAlignment="1">
      <alignment horizontal="center" vertical="center"/>
    </xf>
    <xf numFmtId="0" fontId="62" fillId="0" borderId="5" xfId="6" applyFont="1" applyBorder="1" applyAlignment="1">
      <alignment horizontal="center" vertical="center" shrinkToFit="1"/>
    </xf>
    <xf numFmtId="0" fontId="62" fillId="0" borderId="120" xfId="6" applyFont="1" applyBorder="1" applyAlignment="1">
      <alignment horizontal="center" vertical="center" shrinkToFit="1"/>
    </xf>
    <xf numFmtId="0" fontId="64" fillId="0" borderId="6" xfId="6" applyFont="1" applyBorder="1" applyAlignment="1">
      <alignment horizontal="center" vertical="center"/>
    </xf>
    <xf numFmtId="0" fontId="64" fillId="0" borderId="7" xfId="6" applyFont="1" applyBorder="1" applyAlignment="1">
      <alignment horizontal="center" vertical="center"/>
    </xf>
    <xf numFmtId="49" fontId="61" fillId="0" borderId="5" xfId="6" applyNumberFormat="1" applyFont="1" applyBorder="1" applyAlignment="1">
      <alignment horizontal="center" vertical="center" shrinkToFit="1"/>
    </xf>
    <xf numFmtId="49" fontId="61" fillId="0" borderId="120" xfId="6" applyNumberFormat="1" applyFont="1" applyBorder="1" applyAlignment="1">
      <alignment horizontal="center" vertical="center" shrinkToFit="1"/>
    </xf>
    <xf numFmtId="0" fontId="61" fillId="0" borderId="13" xfId="6" applyFont="1" applyBorder="1" applyAlignment="1">
      <alignment horizontal="center" vertical="center" shrinkToFit="1"/>
    </xf>
    <xf numFmtId="0" fontId="61" fillId="0" borderId="110" xfId="6" applyFont="1" applyBorder="1" applyAlignment="1">
      <alignment horizontal="center" vertical="center" shrinkToFit="1"/>
    </xf>
    <xf numFmtId="0" fontId="61" fillId="0" borderId="6" xfId="6" applyFont="1" applyBorder="1" applyAlignment="1">
      <alignment horizontal="center" vertical="center" shrinkToFit="1"/>
    </xf>
    <xf numFmtId="0" fontId="61" fillId="0" borderId="7" xfId="6" applyFont="1" applyBorder="1" applyAlignment="1">
      <alignment horizontal="center" vertical="center" shrinkToFit="1"/>
    </xf>
    <xf numFmtId="0" fontId="61" fillId="0" borderId="105" xfId="6" applyFont="1" applyBorder="1" applyAlignment="1">
      <alignment horizontal="center" vertical="center" shrinkToFit="1"/>
    </xf>
    <xf numFmtId="0" fontId="61" fillId="0" borderId="94" xfId="6" applyFont="1" applyBorder="1" applyAlignment="1">
      <alignment horizontal="center" vertical="center" shrinkToFit="1"/>
    </xf>
    <xf numFmtId="0" fontId="65" fillId="0" borderId="122" xfId="6" applyFont="1" applyBorder="1" applyAlignment="1">
      <alignment horizontal="center" vertical="center"/>
    </xf>
    <xf numFmtId="0" fontId="65" fillId="0" borderId="123" xfId="6" applyFont="1" applyBorder="1" applyAlignment="1">
      <alignment horizontal="center" vertical="center"/>
    </xf>
    <xf numFmtId="0" fontId="61" fillId="0" borderId="14" xfId="6" applyFont="1" applyBorder="1" applyAlignment="1">
      <alignment horizontal="center" vertical="center" shrinkToFit="1"/>
    </xf>
    <xf numFmtId="0" fontId="61" fillId="0" borderId="15" xfId="6" applyFont="1" applyBorder="1" applyAlignment="1">
      <alignment horizontal="center" vertical="center" shrinkToFit="1"/>
    </xf>
    <xf numFmtId="0" fontId="61" fillId="0" borderId="16" xfId="6" applyFont="1" applyBorder="1" applyAlignment="1">
      <alignment horizontal="center" vertical="center" shrinkToFit="1"/>
    </xf>
    <xf numFmtId="0" fontId="65" fillId="0" borderId="114" xfId="6" applyFont="1" applyBorder="1" applyAlignment="1">
      <alignment horizontal="center" vertical="center"/>
    </xf>
    <xf numFmtId="0" fontId="65" fillId="0" borderId="115" xfId="6" applyFont="1" applyBorder="1" applyAlignment="1">
      <alignment horizontal="center" vertical="center"/>
    </xf>
    <xf numFmtId="0" fontId="64" fillId="0" borderId="28" xfId="6" applyFont="1" applyBorder="1" applyAlignment="1">
      <alignment horizontal="center" vertical="center"/>
    </xf>
    <xf numFmtId="0" fontId="64" fillId="0" borderId="29" xfId="6" applyFont="1" applyBorder="1" applyAlignment="1">
      <alignment horizontal="center" vertical="center"/>
    </xf>
    <xf numFmtId="0" fontId="65" fillId="0" borderId="15" xfId="6" applyFont="1" applyBorder="1" applyAlignment="1">
      <alignment horizontal="center" vertical="center"/>
    </xf>
    <xf numFmtId="0" fontId="65" fillId="0" borderId="16" xfId="6" applyFont="1" applyBorder="1" applyAlignment="1">
      <alignment horizontal="center" vertical="center"/>
    </xf>
    <xf numFmtId="0" fontId="64" fillId="0" borderId="28" xfId="6" applyFont="1" applyBorder="1" applyAlignment="1">
      <alignment horizontal="center" vertical="center" wrapText="1"/>
    </xf>
    <xf numFmtId="0" fontId="64" fillId="0" borderId="6" xfId="6" applyFont="1" applyBorder="1" applyAlignment="1">
      <alignment horizontal="center" vertical="center" wrapText="1"/>
    </xf>
    <xf numFmtId="49" fontId="61" fillId="0" borderId="5" xfId="6" applyNumberFormat="1" applyFont="1" applyBorder="1" applyAlignment="1">
      <alignment horizontal="center" vertical="center" wrapText="1" shrinkToFit="1"/>
    </xf>
    <xf numFmtId="0" fontId="62" fillId="0" borderId="13" xfId="6" applyFont="1" applyBorder="1" applyAlignment="1">
      <alignment horizontal="center" vertical="center" shrinkToFit="1"/>
    </xf>
    <xf numFmtId="0" fontId="62" fillId="0" borderId="14" xfId="6" applyFont="1" applyBorder="1" applyAlignment="1">
      <alignment horizontal="center" vertical="center" shrinkToFit="1"/>
    </xf>
    <xf numFmtId="0" fontId="2" fillId="0" borderId="68" xfId="6" applyBorder="1" applyAlignment="1">
      <alignment horizontal="center" vertical="center" shrinkToFit="1"/>
    </xf>
    <xf numFmtId="0" fontId="2" fillId="0" borderId="14" xfId="6" applyBorder="1" applyAlignment="1">
      <alignment horizontal="center" vertical="center" shrinkToFit="1"/>
    </xf>
    <xf numFmtId="0" fontId="28" fillId="0" borderId="66" xfId="6" applyFont="1" applyBorder="1" applyAlignment="1">
      <alignment horizontal="center" vertical="center"/>
    </xf>
    <xf numFmtId="0" fontId="28" fillId="0" borderId="51" xfId="6" applyFont="1" applyBorder="1" applyAlignment="1">
      <alignment horizontal="center" vertical="center"/>
    </xf>
    <xf numFmtId="0" fontId="27" fillId="0" borderId="111" xfId="6" applyFont="1" applyBorder="1" applyAlignment="1">
      <alignment horizontal="center" vertical="center" shrinkToFit="1"/>
    </xf>
    <xf numFmtId="0" fontId="27" fillId="0" borderId="5" xfId="6" applyFont="1" applyBorder="1" applyAlignment="1">
      <alignment horizontal="center" vertical="center" shrinkToFit="1"/>
    </xf>
    <xf numFmtId="0" fontId="29" fillId="0" borderId="68" xfId="6" applyFont="1" applyBorder="1" applyAlignment="1">
      <alignment horizontal="center" vertical="center" shrinkToFit="1"/>
    </xf>
    <xf numFmtId="0" fontId="29" fillId="0" borderId="14" xfId="6" applyFont="1" applyBorder="1" applyAlignment="1">
      <alignment horizontal="center" vertical="center" shrinkToFit="1"/>
    </xf>
    <xf numFmtId="0" fontId="27" fillId="0" borderId="66" xfId="6" applyFont="1" applyBorder="1" applyAlignment="1">
      <alignment horizontal="center" vertical="center" shrinkToFit="1"/>
    </xf>
    <xf numFmtId="0" fontId="27" fillId="0" borderId="51" xfId="6" applyFont="1" applyBorder="1" applyAlignment="1">
      <alignment horizontal="center" vertical="center" shrinkToFit="1"/>
    </xf>
    <xf numFmtId="0" fontId="27" fillId="0" borderId="15" xfId="6" applyFont="1" applyBorder="1" applyAlignment="1">
      <alignment horizontal="center" vertical="center" shrinkToFit="1"/>
    </xf>
    <xf numFmtId="0" fontId="27" fillId="0" borderId="16" xfId="6" applyFont="1" applyBorder="1" applyAlignment="1">
      <alignment horizontal="center" vertical="center" shrinkToFit="1"/>
    </xf>
    <xf numFmtId="0" fontId="2" fillId="0" borderId="66" xfId="6" applyBorder="1" applyAlignment="1">
      <alignment horizontal="center" vertical="center"/>
    </xf>
    <xf numFmtId="0" fontId="2" fillId="0" borderId="95" xfId="6" applyBorder="1" applyAlignment="1">
      <alignment horizontal="center" vertical="center"/>
    </xf>
    <xf numFmtId="0" fontId="42" fillId="0" borderId="15" xfId="6" applyFont="1" applyBorder="1" applyAlignment="1">
      <alignment horizontal="center" vertical="center"/>
    </xf>
    <xf numFmtId="0" fontId="2" fillId="0" borderId="16" xfId="6" applyBorder="1">
      <alignment vertical="center"/>
    </xf>
    <xf numFmtId="0" fontId="2" fillId="0" borderId="124" xfId="6" applyBorder="1" applyAlignment="1">
      <alignment horizontal="center" vertical="center" shrinkToFit="1"/>
    </xf>
    <xf numFmtId="0" fontId="2" fillId="0" borderId="100" xfId="6" applyBorder="1" applyAlignment="1">
      <alignment horizontal="center" vertical="center" shrinkToFit="1"/>
    </xf>
    <xf numFmtId="0" fontId="29" fillId="0" borderId="98" xfId="6" applyFont="1" applyBorder="1" applyAlignment="1">
      <alignment horizontal="center" vertical="center" wrapText="1"/>
    </xf>
    <xf numFmtId="0" fontId="29" fillId="0" borderId="51" xfId="6" applyFont="1" applyBorder="1" applyAlignment="1">
      <alignment horizontal="center" vertical="center"/>
    </xf>
    <xf numFmtId="0" fontId="29" fillId="0" borderId="107" xfId="6" applyFont="1" applyBorder="1" applyAlignment="1">
      <alignment horizontal="center" vertical="center"/>
    </xf>
    <xf numFmtId="0" fontId="29" fillId="0" borderId="94" xfId="6" applyFont="1" applyBorder="1" applyAlignment="1">
      <alignment horizontal="center" vertical="center"/>
    </xf>
    <xf numFmtId="0" fontId="2" fillId="0" borderId="125" xfId="6" applyBorder="1" applyAlignment="1">
      <alignment horizontal="center" vertical="center"/>
    </xf>
    <xf numFmtId="0" fontId="61" fillId="0" borderId="0" xfId="6" applyFont="1" applyAlignment="1">
      <alignment horizontal="center" vertical="center"/>
    </xf>
    <xf numFmtId="0" fontId="62" fillId="0" borderId="0" xfId="6" applyFont="1" applyAlignment="1">
      <alignment horizontal="center" vertical="center"/>
    </xf>
    <xf numFmtId="0" fontId="61" fillId="0" borderId="94" xfId="6" applyFont="1" applyBorder="1" applyAlignment="1">
      <alignment horizontal="center" vertical="center"/>
    </xf>
    <xf numFmtId="0" fontId="63" fillId="0" borderId="76" xfId="6" applyFont="1" applyBorder="1" applyAlignment="1">
      <alignment horizontal="center" vertical="center"/>
    </xf>
    <xf numFmtId="0" fontId="63" fillId="0" borderId="66" xfId="6" applyFont="1" applyBorder="1" applyAlignment="1">
      <alignment horizontal="center" vertical="center"/>
    </xf>
    <xf numFmtId="0" fontId="2" fillId="0" borderId="66" xfId="6" applyBorder="1" applyAlignment="1">
      <alignment horizontal="left" vertical="center"/>
    </xf>
    <xf numFmtId="0" fontId="2" fillId="0" borderId="51" xfId="6" applyBorder="1" applyAlignment="1">
      <alignment horizontal="left" vertical="center"/>
    </xf>
    <xf numFmtId="0" fontId="2" fillId="0" borderId="95" xfId="6" applyBorder="1" applyAlignment="1">
      <alignment horizontal="left" vertical="center"/>
    </xf>
    <xf numFmtId="0" fontId="42" fillId="0" borderId="96" xfId="6" applyFont="1" applyBorder="1" applyAlignment="1">
      <alignment horizontal="center" vertical="center"/>
    </xf>
    <xf numFmtId="0" fontId="42" fillId="0" borderId="97" xfId="6" applyFont="1" applyBorder="1" applyAlignment="1">
      <alignment horizontal="center" vertical="center"/>
    </xf>
    <xf numFmtId="0" fontId="42" fillId="0" borderId="101" xfId="6" applyFont="1" applyBorder="1" applyAlignment="1">
      <alignment horizontal="center" vertical="center"/>
    </xf>
    <xf numFmtId="0" fontId="42" fillId="0" borderId="10" xfId="6" applyFont="1" applyBorder="1" applyAlignment="1">
      <alignment horizontal="center" vertical="center"/>
    </xf>
    <xf numFmtId="0" fontId="42" fillId="0" borderId="104" xfId="6" applyFont="1" applyBorder="1" applyAlignment="1">
      <alignment horizontal="center" vertical="center"/>
    </xf>
    <xf numFmtId="0" fontId="42" fillId="0" borderId="91" xfId="6" applyFont="1" applyBorder="1" applyAlignment="1">
      <alignment horizontal="center" vertical="center"/>
    </xf>
    <xf numFmtId="0" fontId="2" fillId="0" borderId="124" xfId="6" applyBorder="1" applyAlignment="1">
      <alignment horizontal="center" vertical="center"/>
    </xf>
    <xf numFmtId="0" fontId="2" fillId="0" borderId="66" xfId="6" applyBorder="1" applyAlignment="1">
      <alignment horizontal="center" vertical="center" wrapText="1"/>
    </xf>
    <xf numFmtId="0" fontId="2" fillId="0" borderId="51" xfId="6" applyBorder="1" applyAlignment="1">
      <alignment horizontal="center" vertical="center" wrapText="1"/>
    </xf>
    <xf numFmtId="0" fontId="2" fillId="0" borderId="8" xfId="6" applyBorder="1" applyAlignment="1">
      <alignment horizontal="center" vertical="center" wrapText="1"/>
    </xf>
    <xf numFmtId="0" fontId="2" fillId="0" borderId="0" xfId="6" applyBorder="1" applyAlignment="1">
      <alignment horizontal="center" vertical="center" wrapText="1"/>
    </xf>
    <xf numFmtId="0" fontId="2" fillId="0" borderId="105" xfId="6" applyBorder="1" applyAlignment="1">
      <alignment horizontal="center" vertical="center" wrapText="1"/>
    </xf>
    <xf numFmtId="0" fontId="2" fillId="0" borderId="94" xfId="6" applyBorder="1" applyAlignment="1">
      <alignment horizontal="center" vertical="center" wrapText="1"/>
    </xf>
    <xf numFmtId="0" fontId="2" fillId="0" borderId="98" xfId="6" applyBorder="1" applyAlignment="1">
      <alignment horizontal="center" vertical="center" wrapText="1"/>
    </xf>
    <xf numFmtId="0" fontId="2" fillId="0" borderId="67" xfId="6" applyBorder="1" applyAlignment="1">
      <alignment horizontal="center" vertical="center" wrapText="1"/>
    </xf>
    <xf numFmtId="0" fontId="2" fillId="0" borderId="103" xfId="6" applyBorder="1" applyAlignment="1">
      <alignment horizontal="center" vertical="center" wrapText="1"/>
    </xf>
    <xf numFmtId="0" fontId="2" fillId="0" borderId="9" xfId="6" applyBorder="1" applyAlignment="1">
      <alignment horizontal="center" vertical="center" wrapText="1"/>
    </xf>
    <xf numFmtId="0" fontId="2" fillId="0" borderId="107" xfId="6" applyBorder="1" applyAlignment="1">
      <alignment horizontal="center" vertical="center" wrapText="1"/>
    </xf>
    <xf numFmtId="0" fontId="2" fillId="0" borderId="108" xfId="6" applyBorder="1" applyAlignment="1">
      <alignment horizontal="center" vertical="center" wrapText="1"/>
    </xf>
    <xf numFmtId="0" fontId="2" fillId="0" borderId="103" xfId="6" applyBorder="1">
      <alignment vertical="center"/>
    </xf>
    <xf numFmtId="0" fontId="2" fillId="0" borderId="102" xfId="6" applyBorder="1">
      <alignment vertical="center"/>
    </xf>
    <xf numFmtId="0" fontId="2" fillId="0" borderId="107" xfId="6" applyBorder="1">
      <alignment vertical="center"/>
    </xf>
    <xf numFmtId="0" fontId="2" fillId="0" borderId="106" xfId="6" applyBorder="1">
      <alignment vertical="center"/>
    </xf>
    <xf numFmtId="0" fontId="2" fillId="0" borderId="97" xfId="6" applyBorder="1">
      <alignment vertical="center"/>
    </xf>
    <xf numFmtId="0" fontId="2" fillId="0" borderId="119" xfId="6" applyBorder="1">
      <alignment vertical="center"/>
    </xf>
  </cellXfs>
  <cellStyles count="8">
    <cellStyle name="桁区切り 2" xfId="7" xr:uid="{00000000-0005-0000-0000-000000000000}"/>
    <cellStyle name="標準" xfId="0" builtinId="0"/>
    <cellStyle name="標準 2" xfId="1" xr:uid="{00000000-0005-0000-0000-000002000000}"/>
    <cellStyle name="標準 2 2" xfId="3" xr:uid="{00000000-0005-0000-0000-000003000000}"/>
    <cellStyle name="標準 2 3" xfId="5" xr:uid="{00000000-0005-0000-0000-000004000000}"/>
    <cellStyle name="標準 3" xfId="4" xr:uid="{00000000-0005-0000-0000-000005000000}"/>
    <cellStyle name="標準 4" xfId="2" xr:uid="{00000000-0005-0000-0000-000006000000}"/>
    <cellStyle name="標準 5" xfId="6" xr:uid="{00000000-0005-0000-0000-000007000000}"/>
  </cellStyles>
  <dxfs count="0"/>
  <tableStyles count="0" defaultTableStyle="TableStyleMedium2" defaultPivotStyle="PivotStyleLight16"/>
  <colors>
    <mruColors>
      <color rgb="FFFF99FF"/>
      <color rgb="FF66FF66"/>
      <color rgb="FF66FFFF"/>
      <color rgb="FFCB6335"/>
      <color rgb="FFD5532B"/>
      <color rgb="FFFF6600"/>
      <color rgb="FF00B0F0"/>
      <color rgb="FFFFCCCC"/>
      <color rgb="FFFF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27</xdr:col>
      <xdr:colOff>57150</xdr:colOff>
      <xdr:row>7</xdr:row>
      <xdr:rowOff>133350</xdr:rowOff>
    </xdr:from>
    <xdr:to>
      <xdr:col>28</xdr:col>
      <xdr:colOff>66675</xdr:colOff>
      <xdr:row>10</xdr:row>
      <xdr:rowOff>152400</xdr:rowOff>
    </xdr:to>
    <xdr:cxnSp macro="">
      <xdr:nvCxnSpPr>
        <xdr:cNvPr id="2" name="直線矢印コネクタ 1">
          <a:extLst>
            <a:ext uri="{FF2B5EF4-FFF2-40B4-BE49-F238E27FC236}">
              <a16:creationId xmlns:a16="http://schemas.microsoft.com/office/drawing/2014/main" id="{00000000-0008-0000-0000-000003000000}"/>
            </a:ext>
          </a:extLst>
        </xdr:cNvPr>
        <xdr:cNvCxnSpPr/>
      </xdr:nvCxnSpPr>
      <xdr:spPr>
        <a:xfrm flipH="1">
          <a:off x="7515225" y="1400175"/>
          <a:ext cx="285750" cy="590550"/>
        </a:xfrm>
        <a:prstGeom prst="straightConnector1">
          <a:avLst/>
        </a:prstGeom>
        <a:ln w="31750" cmpd="sng">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257175</xdr:colOff>
      <xdr:row>6</xdr:row>
      <xdr:rowOff>85724</xdr:rowOff>
    </xdr:from>
    <xdr:to>
      <xdr:col>31</xdr:col>
      <xdr:colOff>228600</xdr:colOff>
      <xdr:row>9</xdr:row>
      <xdr:rowOff>28575</xdr:rowOff>
    </xdr:to>
    <xdr:sp macro="" textlink="">
      <xdr:nvSpPr>
        <xdr:cNvPr id="3" name="テキスト ボックス 2">
          <a:extLst>
            <a:ext uri="{FF2B5EF4-FFF2-40B4-BE49-F238E27FC236}">
              <a16:creationId xmlns:a16="http://schemas.microsoft.com/office/drawing/2014/main" id="{00000000-0008-0000-0000-000005000000}"/>
            </a:ext>
          </a:extLst>
        </xdr:cNvPr>
        <xdr:cNvSpPr txBox="1"/>
      </xdr:nvSpPr>
      <xdr:spPr>
        <a:xfrm>
          <a:off x="7439025" y="1171574"/>
          <a:ext cx="1352550" cy="504826"/>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駐車禁止  守ってください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64"/>
  <sheetViews>
    <sheetView view="pageBreakPreview" topLeftCell="A13" zoomScaleNormal="100" zoomScaleSheetLayoutView="100" workbookViewId="0">
      <selection activeCell="L9" sqref="L9"/>
    </sheetView>
  </sheetViews>
  <sheetFormatPr defaultColWidth="9" defaultRowHeight="13.5"/>
  <cols>
    <col min="1" max="1" width="1.375" style="1" customWidth="1"/>
    <col min="2" max="2" width="4.75" style="1" bestFit="1" customWidth="1"/>
    <col min="3" max="3" width="10.375" style="1" customWidth="1"/>
    <col min="4" max="11" width="9" style="1"/>
    <col min="12" max="12" width="11.875" style="1" customWidth="1"/>
    <col min="13" max="256" width="9" style="1"/>
    <col min="257" max="257" width="1.375" style="1" customWidth="1"/>
    <col min="258" max="258" width="4.75" style="1" bestFit="1" customWidth="1"/>
    <col min="259" max="259" width="10.375" style="1" customWidth="1"/>
    <col min="260" max="267" width="9" style="1"/>
    <col min="268" max="268" width="11.875" style="1" customWidth="1"/>
    <col min="269" max="512" width="9" style="1"/>
    <col min="513" max="513" width="1.375" style="1" customWidth="1"/>
    <col min="514" max="514" width="4.75" style="1" bestFit="1" customWidth="1"/>
    <col min="515" max="515" width="10.375" style="1" customWidth="1"/>
    <col min="516" max="523" width="9" style="1"/>
    <col min="524" max="524" width="11.875" style="1" customWidth="1"/>
    <col min="525" max="768" width="9" style="1"/>
    <col min="769" max="769" width="1.375" style="1" customWidth="1"/>
    <col min="770" max="770" width="4.75" style="1" bestFit="1" customWidth="1"/>
    <col min="771" max="771" width="10.375" style="1" customWidth="1"/>
    <col min="772" max="779" width="9" style="1"/>
    <col min="780" max="780" width="11.875" style="1" customWidth="1"/>
    <col min="781" max="1024" width="9" style="1"/>
    <col min="1025" max="1025" width="1.375" style="1" customWidth="1"/>
    <col min="1026" max="1026" width="4.75" style="1" bestFit="1" customWidth="1"/>
    <col min="1027" max="1027" width="10.375" style="1" customWidth="1"/>
    <col min="1028" max="1035" width="9" style="1"/>
    <col min="1036" max="1036" width="11.875" style="1" customWidth="1"/>
    <col min="1037" max="1280" width="9" style="1"/>
    <col min="1281" max="1281" width="1.375" style="1" customWidth="1"/>
    <col min="1282" max="1282" width="4.75" style="1" bestFit="1" customWidth="1"/>
    <col min="1283" max="1283" width="10.375" style="1" customWidth="1"/>
    <col min="1284" max="1291" width="9" style="1"/>
    <col min="1292" max="1292" width="11.875" style="1" customWidth="1"/>
    <col min="1293" max="1536" width="9" style="1"/>
    <col min="1537" max="1537" width="1.375" style="1" customWidth="1"/>
    <col min="1538" max="1538" width="4.75" style="1" bestFit="1" customWidth="1"/>
    <col min="1539" max="1539" width="10.375" style="1" customWidth="1"/>
    <col min="1540" max="1547" width="9" style="1"/>
    <col min="1548" max="1548" width="11.875" style="1" customWidth="1"/>
    <col min="1549" max="1792" width="9" style="1"/>
    <col min="1793" max="1793" width="1.375" style="1" customWidth="1"/>
    <col min="1794" max="1794" width="4.75" style="1" bestFit="1" customWidth="1"/>
    <col min="1795" max="1795" width="10.375" style="1" customWidth="1"/>
    <col min="1796" max="1803" width="9" style="1"/>
    <col min="1804" max="1804" width="11.875" style="1" customWidth="1"/>
    <col min="1805" max="2048" width="9" style="1"/>
    <col min="2049" max="2049" width="1.375" style="1" customWidth="1"/>
    <col min="2050" max="2050" width="4.75" style="1" bestFit="1" customWidth="1"/>
    <col min="2051" max="2051" width="10.375" style="1" customWidth="1"/>
    <col min="2052" max="2059" width="9" style="1"/>
    <col min="2060" max="2060" width="11.875" style="1" customWidth="1"/>
    <col min="2061" max="2304" width="9" style="1"/>
    <col min="2305" max="2305" width="1.375" style="1" customWidth="1"/>
    <col min="2306" max="2306" width="4.75" style="1" bestFit="1" customWidth="1"/>
    <col min="2307" max="2307" width="10.375" style="1" customWidth="1"/>
    <col min="2308" max="2315" width="9" style="1"/>
    <col min="2316" max="2316" width="11.875" style="1" customWidth="1"/>
    <col min="2317" max="2560" width="9" style="1"/>
    <col min="2561" max="2561" width="1.375" style="1" customWidth="1"/>
    <col min="2562" max="2562" width="4.75" style="1" bestFit="1" customWidth="1"/>
    <col min="2563" max="2563" width="10.375" style="1" customWidth="1"/>
    <col min="2564" max="2571" width="9" style="1"/>
    <col min="2572" max="2572" width="11.875" style="1" customWidth="1"/>
    <col min="2573" max="2816" width="9" style="1"/>
    <col min="2817" max="2817" width="1.375" style="1" customWidth="1"/>
    <col min="2818" max="2818" width="4.75" style="1" bestFit="1" customWidth="1"/>
    <col min="2819" max="2819" width="10.375" style="1" customWidth="1"/>
    <col min="2820" max="2827" width="9" style="1"/>
    <col min="2828" max="2828" width="11.875" style="1" customWidth="1"/>
    <col min="2829" max="3072" width="9" style="1"/>
    <col min="3073" max="3073" width="1.375" style="1" customWidth="1"/>
    <col min="3074" max="3074" width="4.75" style="1" bestFit="1" customWidth="1"/>
    <col min="3075" max="3075" width="10.375" style="1" customWidth="1"/>
    <col min="3076" max="3083" width="9" style="1"/>
    <col min="3084" max="3084" width="11.875" style="1" customWidth="1"/>
    <col min="3085" max="3328" width="9" style="1"/>
    <col min="3329" max="3329" width="1.375" style="1" customWidth="1"/>
    <col min="3330" max="3330" width="4.75" style="1" bestFit="1" customWidth="1"/>
    <col min="3331" max="3331" width="10.375" style="1" customWidth="1"/>
    <col min="3332" max="3339" width="9" style="1"/>
    <col min="3340" max="3340" width="11.875" style="1" customWidth="1"/>
    <col min="3341" max="3584" width="9" style="1"/>
    <col min="3585" max="3585" width="1.375" style="1" customWidth="1"/>
    <col min="3586" max="3586" width="4.75" style="1" bestFit="1" customWidth="1"/>
    <col min="3587" max="3587" width="10.375" style="1" customWidth="1"/>
    <col min="3588" max="3595" width="9" style="1"/>
    <col min="3596" max="3596" width="11.875" style="1" customWidth="1"/>
    <col min="3597" max="3840" width="9" style="1"/>
    <col min="3841" max="3841" width="1.375" style="1" customWidth="1"/>
    <col min="3842" max="3842" width="4.75" style="1" bestFit="1" customWidth="1"/>
    <col min="3843" max="3843" width="10.375" style="1" customWidth="1"/>
    <col min="3844" max="3851" width="9" style="1"/>
    <col min="3852" max="3852" width="11.875" style="1" customWidth="1"/>
    <col min="3853" max="4096" width="9" style="1"/>
    <col min="4097" max="4097" width="1.375" style="1" customWidth="1"/>
    <col min="4098" max="4098" width="4.75" style="1" bestFit="1" customWidth="1"/>
    <col min="4099" max="4099" width="10.375" style="1" customWidth="1"/>
    <col min="4100" max="4107" width="9" style="1"/>
    <col min="4108" max="4108" width="11.875" style="1" customWidth="1"/>
    <col min="4109" max="4352" width="9" style="1"/>
    <col min="4353" max="4353" width="1.375" style="1" customWidth="1"/>
    <col min="4354" max="4354" width="4.75" style="1" bestFit="1" customWidth="1"/>
    <col min="4355" max="4355" width="10.375" style="1" customWidth="1"/>
    <col min="4356" max="4363" width="9" style="1"/>
    <col min="4364" max="4364" width="11.875" style="1" customWidth="1"/>
    <col min="4365" max="4608" width="9" style="1"/>
    <col min="4609" max="4609" width="1.375" style="1" customWidth="1"/>
    <col min="4610" max="4610" width="4.75" style="1" bestFit="1" customWidth="1"/>
    <col min="4611" max="4611" width="10.375" style="1" customWidth="1"/>
    <col min="4612" max="4619" width="9" style="1"/>
    <col min="4620" max="4620" width="11.875" style="1" customWidth="1"/>
    <col min="4621" max="4864" width="9" style="1"/>
    <col min="4865" max="4865" width="1.375" style="1" customWidth="1"/>
    <col min="4866" max="4866" width="4.75" style="1" bestFit="1" customWidth="1"/>
    <col min="4867" max="4867" width="10.375" style="1" customWidth="1"/>
    <col min="4868" max="4875" width="9" style="1"/>
    <col min="4876" max="4876" width="11.875" style="1" customWidth="1"/>
    <col min="4877" max="5120" width="9" style="1"/>
    <col min="5121" max="5121" width="1.375" style="1" customWidth="1"/>
    <col min="5122" max="5122" width="4.75" style="1" bestFit="1" customWidth="1"/>
    <col min="5123" max="5123" width="10.375" style="1" customWidth="1"/>
    <col min="5124" max="5131" width="9" style="1"/>
    <col min="5132" max="5132" width="11.875" style="1" customWidth="1"/>
    <col min="5133" max="5376" width="9" style="1"/>
    <col min="5377" max="5377" width="1.375" style="1" customWidth="1"/>
    <col min="5378" max="5378" width="4.75" style="1" bestFit="1" customWidth="1"/>
    <col min="5379" max="5379" width="10.375" style="1" customWidth="1"/>
    <col min="5380" max="5387" width="9" style="1"/>
    <col min="5388" max="5388" width="11.875" style="1" customWidth="1"/>
    <col min="5389" max="5632" width="9" style="1"/>
    <col min="5633" max="5633" width="1.375" style="1" customWidth="1"/>
    <col min="5634" max="5634" width="4.75" style="1" bestFit="1" customWidth="1"/>
    <col min="5635" max="5635" width="10.375" style="1" customWidth="1"/>
    <col min="5636" max="5643" width="9" style="1"/>
    <col min="5644" max="5644" width="11.875" style="1" customWidth="1"/>
    <col min="5645" max="5888" width="9" style="1"/>
    <col min="5889" max="5889" width="1.375" style="1" customWidth="1"/>
    <col min="5890" max="5890" width="4.75" style="1" bestFit="1" customWidth="1"/>
    <col min="5891" max="5891" width="10.375" style="1" customWidth="1"/>
    <col min="5892" max="5899" width="9" style="1"/>
    <col min="5900" max="5900" width="11.875" style="1" customWidth="1"/>
    <col min="5901" max="6144" width="9" style="1"/>
    <col min="6145" max="6145" width="1.375" style="1" customWidth="1"/>
    <col min="6146" max="6146" width="4.75" style="1" bestFit="1" customWidth="1"/>
    <col min="6147" max="6147" width="10.375" style="1" customWidth="1"/>
    <col min="6148" max="6155" width="9" style="1"/>
    <col min="6156" max="6156" width="11.875" style="1" customWidth="1"/>
    <col min="6157" max="6400" width="9" style="1"/>
    <col min="6401" max="6401" width="1.375" style="1" customWidth="1"/>
    <col min="6402" max="6402" width="4.75" style="1" bestFit="1" customWidth="1"/>
    <col min="6403" max="6403" width="10.375" style="1" customWidth="1"/>
    <col min="6404" max="6411" width="9" style="1"/>
    <col min="6412" max="6412" width="11.875" style="1" customWidth="1"/>
    <col min="6413" max="6656" width="9" style="1"/>
    <col min="6657" max="6657" width="1.375" style="1" customWidth="1"/>
    <col min="6658" max="6658" width="4.75" style="1" bestFit="1" customWidth="1"/>
    <col min="6659" max="6659" width="10.375" style="1" customWidth="1"/>
    <col min="6660" max="6667" width="9" style="1"/>
    <col min="6668" max="6668" width="11.875" style="1" customWidth="1"/>
    <col min="6669" max="6912" width="9" style="1"/>
    <col min="6913" max="6913" width="1.375" style="1" customWidth="1"/>
    <col min="6914" max="6914" width="4.75" style="1" bestFit="1" customWidth="1"/>
    <col min="6915" max="6915" width="10.375" style="1" customWidth="1"/>
    <col min="6916" max="6923" width="9" style="1"/>
    <col min="6924" max="6924" width="11.875" style="1" customWidth="1"/>
    <col min="6925" max="7168" width="9" style="1"/>
    <col min="7169" max="7169" width="1.375" style="1" customWidth="1"/>
    <col min="7170" max="7170" width="4.75" style="1" bestFit="1" customWidth="1"/>
    <col min="7171" max="7171" width="10.375" style="1" customWidth="1"/>
    <col min="7172" max="7179" width="9" style="1"/>
    <col min="7180" max="7180" width="11.875" style="1" customWidth="1"/>
    <col min="7181" max="7424" width="9" style="1"/>
    <col min="7425" max="7425" width="1.375" style="1" customWidth="1"/>
    <col min="7426" max="7426" width="4.75" style="1" bestFit="1" customWidth="1"/>
    <col min="7427" max="7427" width="10.375" style="1" customWidth="1"/>
    <col min="7428" max="7435" width="9" style="1"/>
    <col min="7436" max="7436" width="11.875" style="1" customWidth="1"/>
    <col min="7437" max="7680" width="9" style="1"/>
    <col min="7681" max="7681" width="1.375" style="1" customWidth="1"/>
    <col min="7682" max="7682" width="4.75" style="1" bestFit="1" customWidth="1"/>
    <col min="7683" max="7683" width="10.375" style="1" customWidth="1"/>
    <col min="7684" max="7691" width="9" style="1"/>
    <col min="7692" max="7692" width="11.875" style="1" customWidth="1"/>
    <col min="7693" max="7936" width="9" style="1"/>
    <col min="7937" max="7937" width="1.375" style="1" customWidth="1"/>
    <col min="7938" max="7938" width="4.75" style="1" bestFit="1" customWidth="1"/>
    <col min="7939" max="7939" width="10.375" style="1" customWidth="1"/>
    <col min="7940" max="7947" width="9" style="1"/>
    <col min="7948" max="7948" width="11.875" style="1" customWidth="1"/>
    <col min="7949" max="8192" width="9" style="1"/>
    <col min="8193" max="8193" width="1.375" style="1" customWidth="1"/>
    <col min="8194" max="8194" width="4.75" style="1" bestFit="1" customWidth="1"/>
    <col min="8195" max="8195" width="10.375" style="1" customWidth="1"/>
    <col min="8196" max="8203" width="9" style="1"/>
    <col min="8204" max="8204" width="11.875" style="1" customWidth="1"/>
    <col min="8205" max="8448" width="9" style="1"/>
    <col min="8449" max="8449" width="1.375" style="1" customWidth="1"/>
    <col min="8450" max="8450" width="4.75" style="1" bestFit="1" customWidth="1"/>
    <col min="8451" max="8451" width="10.375" style="1" customWidth="1"/>
    <col min="8452" max="8459" width="9" style="1"/>
    <col min="8460" max="8460" width="11.875" style="1" customWidth="1"/>
    <col min="8461" max="8704" width="9" style="1"/>
    <col min="8705" max="8705" width="1.375" style="1" customWidth="1"/>
    <col min="8706" max="8706" width="4.75" style="1" bestFit="1" customWidth="1"/>
    <col min="8707" max="8707" width="10.375" style="1" customWidth="1"/>
    <col min="8708" max="8715" width="9" style="1"/>
    <col min="8716" max="8716" width="11.875" style="1" customWidth="1"/>
    <col min="8717" max="8960" width="9" style="1"/>
    <col min="8961" max="8961" width="1.375" style="1" customWidth="1"/>
    <col min="8962" max="8962" width="4.75" style="1" bestFit="1" customWidth="1"/>
    <col min="8963" max="8963" width="10.375" style="1" customWidth="1"/>
    <col min="8964" max="8971" width="9" style="1"/>
    <col min="8972" max="8972" width="11.875" style="1" customWidth="1"/>
    <col min="8973" max="9216" width="9" style="1"/>
    <col min="9217" max="9217" width="1.375" style="1" customWidth="1"/>
    <col min="9218" max="9218" width="4.75" style="1" bestFit="1" customWidth="1"/>
    <col min="9219" max="9219" width="10.375" style="1" customWidth="1"/>
    <col min="9220" max="9227" width="9" style="1"/>
    <col min="9228" max="9228" width="11.875" style="1" customWidth="1"/>
    <col min="9229" max="9472" width="9" style="1"/>
    <col min="9473" max="9473" width="1.375" style="1" customWidth="1"/>
    <col min="9474" max="9474" width="4.75" style="1" bestFit="1" customWidth="1"/>
    <col min="9475" max="9475" width="10.375" style="1" customWidth="1"/>
    <col min="9476" max="9483" width="9" style="1"/>
    <col min="9484" max="9484" width="11.875" style="1" customWidth="1"/>
    <col min="9485" max="9728" width="9" style="1"/>
    <col min="9729" max="9729" width="1.375" style="1" customWidth="1"/>
    <col min="9730" max="9730" width="4.75" style="1" bestFit="1" customWidth="1"/>
    <col min="9731" max="9731" width="10.375" style="1" customWidth="1"/>
    <col min="9732" max="9739" width="9" style="1"/>
    <col min="9740" max="9740" width="11.875" style="1" customWidth="1"/>
    <col min="9741" max="9984" width="9" style="1"/>
    <col min="9985" max="9985" width="1.375" style="1" customWidth="1"/>
    <col min="9986" max="9986" width="4.75" style="1" bestFit="1" customWidth="1"/>
    <col min="9987" max="9987" width="10.375" style="1" customWidth="1"/>
    <col min="9988" max="9995" width="9" style="1"/>
    <col min="9996" max="9996" width="11.875" style="1" customWidth="1"/>
    <col min="9997" max="10240" width="9" style="1"/>
    <col min="10241" max="10241" width="1.375" style="1" customWidth="1"/>
    <col min="10242" max="10242" width="4.75" style="1" bestFit="1" customWidth="1"/>
    <col min="10243" max="10243" width="10.375" style="1" customWidth="1"/>
    <col min="10244" max="10251" width="9" style="1"/>
    <col min="10252" max="10252" width="11.875" style="1" customWidth="1"/>
    <col min="10253" max="10496" width="9" style="1"/>
    <col min="10497" max="10497" width="1.375" style="1" customWidth="1"/>
    <col min="10498" max="10498" width="4.75" style="1" bestFit="1" customWidth="1"/>
    <col min="10499" max="10499" width="10.375" style="1" customWidth="1"/>
    <col min="10500" max="10507" width="9" style="1"/>
    <col min="10508" max="10508" width="11.875" style="1" customWidth="1"/>
    <col min="10509" max="10752" width="9" style="1"/>
    <col min="10753" max="10753" width="1.375" style="1" customWidth="1"/>
    <col min="10754" max="10754" width="4.75" style="1" bestFit="1" customWidth="1"/>
    <col min="10755" max="10755" width="10.375" style="1" customWidth="1"/>
    <col min="10756" max="10763" width="9" style="1"/>
    <col min="10764" max="10764" width="11.875" style="1" customWidth="1"/>
    <col min="10765" max="11008" width="9" style="1"/>
    <col min="11009" max="11009" width="1.375" style="1" customWidth="1"/>
    <col min="11010" max="11010" width="4.75" style="1" bestFit="1" customWidth="1"/>
    <col min="11011" max="11011" width="10.375" style="1" customWidth="1"/>
    <col min="11012" max="11019" width="9" style="1"/>
    <col min="11020" max="11020" width="11.875" style="1" customWidth="1"/>
    <col min="11021" max="11264" width="9" style="1"/>
    <col min="11265" max="11265" width="1.375" style="1" customWidth="1"/>
    <col min="11266" max="11266" width="4.75" style="1" bestFit="1" customWidth="1"/>
    <col min="11267" max="11267" width="10.375" style="1" customWidth="1"/>
    <col min="11268" max="11275" width="9" style="1"/>
    <col min="11276" max="11276" width="11.875" style="1" customWidth="1"/>
    <col min="11277" max="11520" width="9" style="1"/>
    <col min="11521" max="11521" width="1.375" style="1" customWidth="1"/>
    <col min="11522" max="11522" width="4.75" style="1" bestFit="1" customWidth="1"/>
    <col min="11523" max="11523" width="10.375" style="1" customWidth="1"/>
    <col min="11524" max="11531" width="9" style="1"/>
    <col min="11532" max="11532" width="11.875" style="1" customWidth="1"/>
    <col min="11533" max="11776" width="9" style="1"/>
    <col min="11777" max="11777" width="1.375" style="1" customWidth="1"/>
    <col min="11778" max="11778" width="4.75" style="1" bestFit="1" customWidth="1"/>
    <col min="11779" max="11779" width="10.375" style="1" customWidth="1"/>
    <col min="11780" max="11787" width="9" style="1"/>
    <col min="11788" max="11788" width="11.875" style="1" customWidth="1"/>
    <col min="11789" max="12032" width="9" style="1"/>
    <col min="12033" max="12033" width="1.375" style="1" customWidth="1"/>
    <col min="12034" max="12034" width="4.75" style="1" bestFit="1" customWidth="1"/>
    <col min="12035" max="12035" width="10.375" style="1" customWidth="1"/>
    <col min="12036" max="12043" width="9" style="1"/>
    <col min="12044" max="12044" width="11.875" style="1" customWidth="1"/>
    <col min="12045" max="12288" width="9" style="1"/>
    <col min="12289" max="12289" width="1.375" style="1" customWidth="1"/>
    <col min="12290" max="12290" width="4.75" style="1" bestFit="1" customWidth="1"/>
    <col min="12291" max="12291" width="10.375" style="1" customWidth="1"/>
    <col min="12292" max="12299" width="9" style="1"/>
    <col min="12300" max="12300" width="11.875" style="1" customWidth="1"/>
    <col min="12301" max="12544" width="9" style="1"/>
    <col min="12545" max="12545" width="1.375" style="1" customWidth="1"/>
    <col min="12546" max="12546" width="4.75" style="1" bestFit="1" customWidth="1"/>
    <col min="12547" max="12547" width="10.375" style="1" customWidth="1"/>
    <col min="12548" max="12555" width="9" style="1"/>
    <col min="12556" max="12556" width="11.875" style="1" customWidth="1"/>
    <col min="12557" max="12800" width="9" style="1"/>
    <col min="12801" max="12801" width="1.375" style="1" customWidth="1"/>
    <col min="12802" max="12802" width="4.75" style="1" bestFit="1" customWidth="1"/>
    <col min="12803" max="12803" width="10.375" style="1" customWidth="1"/>
    <col min="12804" max="12811" width="9" style="1"/>
    <col min="12812" max="12812" width="11.875" style="1" customWidth="1"/>
    <col min="12813" max="13056" width="9" style="1"/>
    <col min="13057" max="13057" width="1.375" style="1" customWidth="1"/>
    <col min="13058" max="13058" width="4.75" style="1" bestFit="1" customWidth="1"/>
    <col min="13059" max="13059" width="10.375" style="1" customWidth="1"/>
    <col min="13060" max="13067" width="9" style="1"/>
    <col min="13068" max="13068" width="11.875" style="1" customWidth="1"/>
    <col min="13069" max="13312" width="9" style="1"/>
    <col min="13313" max="13313" width="1.375" style="1" customWidth="1"/>
    <col min="13314" max="13314" width="4.75" style="1" bestFit="1" customWidth="1"/>
    <col min="13315" max="13315" width="10.375" style="1" customWidth="1"/>
    <col min="13316" max="13323" width="9" style="1"/>
    <col min="13324" max="13324" width="11.875" style="1" customWidth="1"/>
    <col min="13325" max="13568" width="9" style="1"/>
    <col min="13569" max="13569" width="1.375" style="1" customWidth="1"/>
    <col min="13570" max="13570" width="4.75" style="1" bestFit="1" customWidth="1"/>
    <col min="13571" max="13571" width="10.375" style="1" customWidth="1"/>
    <col min="13572" max="13579" width="9" style="1"/>
    <col min="13580" max="13580" width="11.875" style="1" customWidth="1"/>
    <col min="13581" max="13824" width="9" style="1"/>
    <col min="13825" max="13825" width="1.375" style="1" customWidth="1"/>
    <col min="13826" max="13826" width="4.75" style="1" bestFit="1" customWidth="1"/>
    <col min="13827" max="13827" width="10.375" style="1" customWidth="1"/>
    <col min="13828" max="13835" width="9" style="1"/>
    <col min="13836" max="13836" width="11.875" style="1" customWidth="1"/>
    <col min="13837" max="14080" width="9" style="1"/>
    <col min="14081" max="14081" width="1.375" style="1" customWidth="1"/>
    <col min="14082" max="14082" width="4.75" style="1" bestFit="1" customWidth="1"/>
    <col min="14083" max="14083" width="10.375" style="1" customWidth="1"/>
    <col min="14084" max="14091" width="9" style="1"/>
    <col min="14092" max="14092" width="11.875" style="1" customWidth="1"/>
    <col min="14093" max="14336" width="9" style="1"/>
    <col min="14337" max="14337" width="1.375" style="1" customWidth="1"/>
    <col min="14338" max="14338" width="4.75" style="1" bestFit="1" customWidth="1"/>
    <col min="14339" max="14339" width="10.375" style="1" customWidth="1"/>
    <col min="14340" max="14347" width="9" style="1"/>
    <col min="14348" max="14348" width="11.875" style="1" customWidth="1"/>
    <col min="14349" max="14592" width="9" style="1"/>
    <col min="14593" max="14593" width="1.375" style="1" customWidth="1"/>
    <col min="14594" max="14594" width="4.75" style="1" bestFit="1" customWidth="1"/>
    <col min="14595" max="14595" width="10.375" style="1" customWidth="1"/>
    <col min="14596" max="14603" width="9" style="1"/>
    <col min="14604" max="14604" width="11.875" style="1" customWidth="1"/>
    <col min="14605" max="14848" width="9" style="1"/>
    <col min="14849" max="14849" width="1.375" style="1" customWidth="1"/>
    <col min="14850" max="14850" width="4.75" style="1" bestFit="1" customWidth="1"/>
    <col min="14851" max="14851" width="10.375" style="1" customWidth="1"/>
    <col min="14852" max="14859" width="9" style="1"/>
    <col min="14860" max="14860" width="11.875" style="1" customWidth="1"/>
    <col min="14861" max="15104" width="9" style="1"/>
    <col min="15105" max="15105" width="1.375" style="1" customWidth="1"/>
    <col min="15106" max="15106" width="4.75" style="1" bestFit="1" customWidth="1"/>
    <col min="15107" max="15107" width="10.375" style="1" customWidth="1"/>
    <col min="15108" max="15115" width="9" style="1"/>
    <col min="15116" max="15116" width="11.875" style="1" customWidth="1"/>
    <col min="15117" max="15360" width="9" style="1"/>
    <col min="15361" max="15361" width="1.375" style="1" customWidth="1"/>
    <col min="15362" max="15362" width="4.75" style="1" bestFit="1" customWidth="1"/>
    <col min="15363" max="15363" width="10.375" style="1" customWidth="1"/>
    <col min="15364" max="15371" width="9" style="1"/>
    <col min="15372" max="15372" width="11.875" style="1" customWidth="1"/>
    <col min="15373" max="15616" width="9" style="1"/>
    <col min="15617" max="15617" width="1.375" style="1" customWidth="1"/>
    <col min="15618" max="15618" width="4.75" style="1" bestFit="1" customWidth="1"/>
    <col min="15619" max="15619" width="10.375" style="1" customWidth="1"/>
    <col min="15620" max="15627" width="9" style="1"/>
    <col min="15628" max="15628" width="11.875" style="1" customWidth="1"/>
    <col min="15629" max="15872" width="9" style="1"/>
    <col min="15873" max="15873" width="1.375" style="1" customWidth="1"/>
    <col min="15874" max="15874" width="4.75" style="1" bestFit="1" customWidth="1"/>
    <col min="15875" max="15875" width="10.375" style="1" customWidth="1"/>
    <col min="15876" max="15883" width="9" style="1"/>
    <col min="15884" max="15884" width="11.875" style="1" customWidth="1"/>
    <col min="15885" max="16128" width="9" style="1"/>
    <col min="16129" max="16129" width="1.375" style="1" customWidth="1"/>
    <col min="16130" max="16130" width="4.75" style="1" bestFit="1" customWidth="1"/>
    <col min="16131" max="16131" width="10.375" style="1" customWidth="1"/>
    <col min="16132" max="16139" width="9" style="1"/>
    <col min="16140" max="16140" width="11.875" style="1" customWidth="1"/>
    <col min="16141" max="16384" width="9" style="1"/>
  </cols>
  <sheetData>
    <row r="1" spans="2:12" ht="21">
      <c r="B1" s="402" t="s">
        <v>217</v>
      </c>
      <c r="C1" s="402"/>
      <c r="D1" s="402"/>
      <c r="E1" s="402"/>
      <c r="F1" s="402"/>
      <c r="G1" s="402"/>
      <c r="H1" s="402"/>
      <c r="I1" s="402"/>
      <c r="J1" s="402"/>
      <c r="K1" s="402"/>
      <c r="L1" s="402"/>
    </row>
    <row r="2" spans="2:12">
      <c r="B2" s="403" t="s">
        <v>110</v>
      </c>
      <c r="C2" s="403"/>
      <c r="D2" s="403"/>
      <c r="E2" s="403"/>
      <c r="F2" s="403"/>
      <c r="G2" s="403"/>
      <c r="H2" s="403"/>
      <c r="I2" s="403"/>
      <c r="J2" s="403"/>
      <c r="K2" s="403"/>
      <c r="L2" s="403"/>
    </row>
    <row r="3" spans="2:12" ht="4.5" customHeight="1">
      <c r="B3" s="219"/>
      <c r="C3" s="219"/>
      <c r="D3" s="219"/>
      <c r="E3" s="219"/>
      <c r="F3" s="219"/>
      <c r="G3" s="219"/>
      <c r="H3" s="219"/>
      <c r="I3" s="219"/>
      <c r="J3" s="219"/>
      <c r="K3" s="219"/>
      <c r="L3" s="219"/>
    </row>
    <row r="4" spans="2:12" ht="15" customHeight="1">
      <c r="B4" s="2" t="s">
        <v>1</v>
      </c>
      <c r="C4" s="1" t="s">
        <v>58</v>
      </c>
      <c r="D4" s="1" t="s">
        <v>57</v>
      </c>
      <c r="H4" s="3"/>
      <c r="I4" s="3"/>
      <c r="J4" s="3"/>
    </row>
    <row r="5" spans="2:12" ht="15" customHeight="1">
      <c r="B5" s="2" t="s">
        <v>111</v>
      </c>
      <c r="C5" s="1" t="s">
        <v>33</v>
      </c>
      <c r="D5" s="1" t="s">
        <v>60</v>
      </c>
      <c r="H5" s="3"/>
    </row>
    <row r="6" spans="2:12" ht="15" customHeight="1">
      <c r="B6" s="2" t="s">
        <v>61</v>
      </c>
      <c r="C6" s="1" t="s">
        <v>59</v>
      </c>
      <c r="D6" s="1" t="s">
        <v>109</v>
      </c>
      <c r="E6" s="4"/>
      <c r="F6" s="4"/>
      <c r="H6" s="3"/>
    </row>
    <row r="7" spans="2:12" ht="15" customHeight="1">
      <c r="B7" s="2"/>
      <c r="D7" s="1" t="s">
        <v>218</v>
      </c>
      <c r="E7" s="4"/>
      <c r="F7" s="4"/>
      <c r="H7" s="3"/>
    </row>
    <row r="8" spans="2:12" ht="15" customHeight="1">
      <c r="B8" s="2"/>
      <c r="D8" s="1" t="s">
        <v>219</v>
      </c>
      <c r="E8" s="4"/>
      <c r="F8" s="4"/>
      <c r="H8" s="3"/>
    </row>
    <row r="9" spans="2:12" ht="15" customHeight="1">
      <c r="B9" s="2"/>
      <c r="D9" s="1" t="s">
        <v>220</v>
      </c>
      <c r="E9" s="4"/>
      <c r="F9" s="4"/>
      <c r="H9" s="3"/>
    </row>
    <row r="10" spans="2:12" ht="15" customHeight="1">
      <c r="B10" s="2"/>
      <c r="D10" s="1" t="s">
        <v>221</v>
      </c>
      <c r="E10" s="4"/>
      <c r="F10" s="4"/>
      <c r="H10" s="3"/>
      <c r="I10" s="3"/>
      <c r="J10" s="3"/>
    </row>
    <row r="11" spans="2:12" ht="15" customHeight="1">
      <c r="B11" s="2"/>
      <c r="D11" s="1" t="s">
        <v>222</v>
      </c>
      <c r="E11" s="4"/>
      <c r="F11" s="4"/>
      <c r="H11" s="3"/>
      <c r="I11" s="3"/>
      <c r="J11" s="3"/>
    </row>
    <row r="12" spans="2:12" ht="15" customHeight="1">
      <c r="B12" s="2"/>
      <c r="D12" s="1" t="s">
        <v>223</v>
      </c>
      <c r="E12" s="4"/>
      <c r="F12" s="4"/>
      <c r="H12" s="3"/>
      <c r="I12" s="3"/>
      <c r="J12" s="3"/>
    </row>
    <row r="13" spans="2:12" ht="15" customHeight="1">
      <c r="B13" s="2"/>
      <c r="D13" s="1" t="s">
        <v>224</v>
      </c>
      <c r="E13" s="4"/>
      <c r="F13" s="4"/>
      <c r="H13" s="3"/>
      <c r="I13" s="3"/>
      <c r="J13" s="3"/>
    </row>
    <row r="14" spans="2:12" ht="15" customHeight="1">
      <c r="B14" s="2"/>
      <c r="D14" s="1" t="s">
        <v>277</v>
      </c>
      <c r="E14" s="4"/>
      <c r="F14" s="4"/>
      <c r="H14" s="3"/>
      <c r="I14" s="3"/>
      <c r="J14" s="3"/>
    </row>
    <row r="15" spans="2:12" ht="15" customHeight="1">
      <c r="B15" s="2"/>
      <c r="D15" s="1" t="s">
        <v>278</v>
      </c>
      <c r="E15" s="4"/>
      <c r="F15" s="4"/>
      <c r="H15" s="3"/>
      <c r="I15" s="3"/>
      <c r="J15" s="3"/>
    </row>
    <row r="16" spans="2:12" ht="15" customHeight="1">
      <c r="D16" s="393" t="s">
        <v>368</v>
      </c>
      <c r="E16" s="393"/>
      <c r="F16" s="393"/>
      <c r="G16" s="393"/>
      <c r="H16" s="393"/>
      <c r="I16" s="393"/>
    </row>
    <row r="17" spans="2:12" ht="15" customHeight="1">
      <c r="B17" s="2"/>
      <c r="D17" s="1" t="s">
        <v>268</v>
      </c>
      <c r="H17" s="3"/>
      <c r="I17" s="3"/>
      <c r="J17" s="3"/>
    </row>
    <row r="18" spans="2:12" ht="15" customHeight="1">
      <c r="B18" s="2" t="s">
        <v>112</v>
      </c>
      <c r="C18" s="1" t="s">
        <v>113</v>
      </c>
      <c r="E18" s="158" t="s">
        <v>279</v>
      </c>
    </row>
    <row r="19" spans="2:12" ht="15" customHeight="1">
      <c r="D19" s="158" t="s">
        <v>280</v>
      </c>
      <c r="E19" s="158"/>
      <c r="F19" s="158"/>
      <c r="G19" s="158"/>
      <c r="H19" s="158"/>
      <c r="I19" s="158"/>
    </row>
    <row r="20" spans="2:12" ht="15" customHeight="1">
      <c r="D20" s="158" t="s">
        <v>263</v>
      </c>
      <c r="E20" s="158"/>
      <c r="F20" s="158"/>
      <c r="G20" s="158"/>
      <c r="H20" s="158"/>
      <c r="I20" s="158"/>
    </row>
    <row r="21" spans="2:12" ht="15" customHeight="1">
      <c r="B21" s="2" t="s">
        <v>114</v>
      </c>
      <c r="C21" s="1" t="s">
        <v>115</v>
      </c>
      <c r="D21" s="159" t="s">
        <v>225</v>
      </c>
      <c r="H21" s="3"/>
      <c r="I21" s="3"/>
    </row>
    <row r="22" spans="2:12" ht="15" customHeight="1">
      <c r="B22" s="2" t="s">
        <v>116</v>
      </c>
      <c r="C22" s="1" t="s">
        <v>62</v>
      </c>
      <c r="D22" s="160" t="s">
        <v>117</v>
      </c>
      <c r="E22" s="160"/>
      <c r="F22" s="160"/>
      <c r="G22" s="160"/>
      <c r="H22" s="160"/>
      <c r="I22" s="160"/>
    </row>
    <row r="23" spans="2:12" ht="15" customHeight="1">
      <c r="D23" s="85" t="s">
        <v>310</v>
      </c>
      <c r="E23" s="68"/>
      <c r="F23" s="68"/>
      <c r="G23" s="68"/>
      <c r="H23" s="68"/>
      <c r="I23" s="68"/>
      <c r="J23" s="68"/>
      <c r="K23" s="68"/>
      <c r="L23" s="68"/>
    </row>
    <row r="24" spans="2:12" ht="15" customHeight="1">
      <c r="D24" s="85" t="s">
        <v>226</v>
      </c>
      <c r="E24" s="68"/>
      <c r="F24" s="68"/>
      <c r="G24" s="68"/>
      <c r="H24" s="68"/>
      <c r="I24" s="68"/>
      <c r="J24" s="68"/>
      <c r="K24" s="68"/>
      <c r="L24" s="68"/>
    </row>
    <row r="25" spans="2:12" ht="15" customHeight="1">
      <c r="D25" s="68" t="s">
        <v>311</v>
      </c>
      <c r="E25" s="68"/>
      <c r="F25" s="68"/>
      <c r="G25" s="68"/>
      <c r="H25" s="68"/>
      <c r="I25" s="68"/>
      <c r="J25" s="68"/>
      <c r="K25" s="68"/>
      <c r="L25" s="68"/>
    </row>
    <row r="26" spans="2:12" ht="15" customHeight="1">
      <c r="D26" s="68" t="s">
        <v>227</v>
      </c>
      <c r="E26" s="68"/>
      <c r="F26" s="68"/>
      <c r="G26" s="68"/>
      <c r="H26" s="68"/>
      <c r="I26" s="68"/>
      <c r="J26" s="68"/>
      <c r="K26" s="68"/>
      <c r="L26" s="68"/>
    </row>
    <row r="27" spans="2:12" ht="15" customHeight="1">
      <c r="D27" s="68" t="s">
        <v>275</v>
      </c>
    </row>
    <row r="28" spans="2:12" ht="15" customHeight="1">
      <c r="B28" s="2" t="s">
        <v>118</v>
      </c>
      <c r="C28" s="1" t="s">
        <v>119</v>
      </c>
      <c r="D28" s="1" t="s">
        <v>312</v>
      </c>
    </row>
    <row r="29" spans="2:12" ht="15" customHeight="1">
      <c r="D29" s="1" t="s">
        <v>313</v>
      </c>
    </row>
    <row r="30" spans="2:12" ht="15" customHeight="1">
      <c r="B30" s="219"/>
      <c r="D30" s="1" t="s">
        <v>281</v>
      </c>
    </row>
    <row r="31" spans="2:12" ht="15" customHeight="1">
      <c r="B31" s="2" t="s">
        <v>120</v>
      </c>
      <c r="C31" s="1" t="s">
        <v>121</v>
      </c>
      <c r="D31" s="1" t="s">
        <v>314</v>
      </c>
    </row>
    <row r="32" spans="2:12" ht="15" customHeight="1">
      <c r="B32" s="2"/>
      <c r="D32" s="1" t="s">
        <v>315</v>
      </c>
    </row>
    <row r="33" spans="2:6" ht="15" customHeight="1">
      <c r="B33" s="2"/>
      <c r="D33" s="1" t="s">
        <v>228</v>
      </c>
    </row>
    <row r="34" spans="2:6" ht="15" customHeight="1">
      <c r="B34" s="2" t="s">
        <v>122</v>
      </c>
      <c r="C34" s="57" t="s">
        <v>123</v>
      </c>
      <c r="D34" s="1" t="s">
        <v>316</v>
      </c>
    </row>
    <row r="35" spans="2:6" ht="15" customHeight="1">
      <c r="B35" s="2"/>
      <c r="C35" s="57"/>
      <c r="D35" s="1" t="s">
        <v>269</v>
      </c>
    </row>
    <row r="36" spans="2:6" ht="15" customHeight="1">
      <c r="B36" s="2"/>
      <c r="C36" s="57"/>
      <c r="D36" s="1" t="s">
        <v>276</v>
      </c>
    </row>
    <row r="37" spans="2:6" ht="15" customHeight="1">
      <c r="B37" s="2"/>
      <c r="C37" s="57"/>
      <c r="D37" s="1" t="s">
        <v>270</v>
      </c>
    </row>
    <row r="38" spans="2:6" ht="15" customHeight="1">
      <c r="B38" s="2"/>
      <c r="C38" s="57"/>
      <c r="D38" s="1" t="s">
        <v>271</v>
      </c>
    </row>
    <row r="39" spans="2:6" ht="15" customHeight="1">
      <c r="B39" s="219"/>
      <c r="D39" s="1" t="s">
        <v>272</v>
      </c>
      <c r="E39" s="5"/>
    </row>
    <row r="40" spans="2:6" ht="15" customHeight="1">
      <c r="B40" s="2" t="s">
        <v>124</v>
      </c>
      <c r="C40" s="58" t="s">
        <v>63</v>
      </c>
      <c r="D40" s="1" t="s">
        <v>317</v>
      </c>
      <c r="E40" s="5"/>
    </row>
    <row r="41" spans="2:6" ht="15" customHeight="1">
      <c r="B41" s="219"/>
      <c r="C41" s="6"/>
      <c r="D41" s="1" t="s">
        <v>318</v>
      </c>
      <c r="E41" s="5"/>
    </row>
    <row r="42" spans="2:6" ht="15" customHeight="1">
      <c r="B42" s="219"/>
      <c r="C42" s="6"/>
      <c r="D42" s="1" t="s">
        <v>319</v>
      </c>
      <c r="E42" s="5"/>
    </row>
    <row r="43" spans="2:6" ht="15" customHeight="1">
      <c r="B43" s="219"/>
      <c r="C43" s="6"/>
      <c r="D43" s="1" t="s">
        <v>320</v>
      </c>
    </row>
    <row r="44" spans="2:6" ht="15" customHeight="1">
      <c r="B44" s="2" t="s">
        <v>125</v>
      </c>
      <c r="C44" s="58" t="s">
        <v>126</v>
      </c>
      <c r="D44" s="1" t="s">
        <v>321</v>
      </c>
      <c r="E44" s="5"/>
    </row>
    <row r="45" spans="2:6" ht="15" customHeight="1">
      <c r="B45" s="2"/>
      <c r="C45" s="58"/>
      <c r="D45" s="1" t="s">
        <v>229</v>
      </c>
      <c r="E45" s="5"/>
    </row>
    <row r="46" spans="2:6" ht="15" customHeight="1">
      <c r="B46" s="219"/>
      <c r="C46" s="6"/>
      <c r="D46" s="1" t="s">
        <v>230</v>
      </c>
      <c r="E46" s="5"/>
    </row>
    <row r="47" spans="2:6" ht="15" customHeight="1">
      <c r="B47" s="2" t="s">
        <v>127</v>
      </c>
      <c r="C47" s="161" t="s">
        <v>231</v>
      </c>
      <c r="D47" s="160" t="s">
        <v>232</v>
      </c>
      <c r="E47" s="160"/>
      <c r="F47" s="160"/>
    </row>
    <row r="48" spans="2:6" ht="15" customHeight="1">
      <c r="B48" s="219"/>
      <c r="C48" s="6"/>
      <c r="D48" s="1" t="s">
        <v>322</v>
      </c>
      <c r="E48" s="5"/>
    </row>
    <row r="49" spans="2:12" ht="15" customHeight="1">
      <c r="B49" s="219"/>
      <c r="C49" s="6"/>
      <c r="D49" s="68" t="s">
        <v>273</v>
      </c>
      <c r="E49" s="69"/>
      <c r="F49" s="68"/>
      <c r="G49" s="68"/>
      <c r="H49" s="68"/>
      <c r="I49" s="68"/>
      <c r="J49" s="68"/>
      <c r="K49" s="68"/>
    </row>
    <row r="50" spans="2:12" ht="15" customHeight="1">
      <c r="B50" s="219"/>
      <c r="D50" s="68" t="s">
        <v>233</v>
      </c>
      <c r="E50" s="69"/>
      <c r="F50" s="68"/>
      <c r="G50" s="68"/>
      <c r="H50" s="68"/>
      <c r="I50" s="68"/>
      <c r="J50" s="68"/>
      <c r="K50" s="68"/>
    </row>
    <row r="51" spans="2:12" ht="15" customHeight="1">
      <c r="B51" s="219"/>
      <c r="D51" s="68" t="s">
        <v>234</v>
      </c>
      <c r="E51" s="68"/>
      <c r="F51" s="68"/>
      <c r="G51" s="68"/>
      <c r="H51" s="68"/>
      <c r="I51" s="68"/>
      <c r="J51" s="68"/>
      <c r="K51" s="68"/>
    </row>
    <row r="52" spans="2:12" ht="15" customHeight="1">
      <c r="B52" s="2" t="s">
        <v>128</v>
      </c>
      <c r="C52" s="1" t="s">
        <v>129</v>
      </c>
      <c r="D52" s="1" t="s">
        <v>323</v>
      </c>
    </row>
    <row r="53" spans="2:12" ht="15" customHeight="1">
      <c r="B53" s="2"/>
      <c r="D53" s="1" t="s">
        <v>235</v>
      </c>
    </row>
    <row r="54" spans="2:12" ht="15" customHeight="1">
      <c r="B54" s="2"/>
      <c r="D54" s="1" t="s">
        <v>324</v>
      </c>
    </row>
    <row r="55" spans="2:12" ht="15" customHeight="1">
      <c r="B55" s="2"/>
      <c r="D55" s="1" t="s">
        <v>236</v>
      </c>
    </row>
    <row r="56" spans="2:12" ht="15" customHeight="1">
      <c r="B56" s="2" t="s">
        <v>130</v>
      </c>
      <c r="C56" s="1" t="s">
        <v>131</v>
      </c>
      <c r="D56" s="1" t="s">
        <v>132</v>
      </c>
    </row>
    <row r="57" spans="2:12" ht="15" customHeight="1">
      <c r="B57" s="219"/>
      <c r="C57" s="6"/>
      <c r="D57" s="1" t="s">
        <v>237</v>
      </c>
    </row>
    <row r="58" spans="2:12" ht="15" customHeight="1">
      <c r="B58" s="219"/>
      <c r="C58" s="6"/>
      <c r="D58" s="1" t="s">
        <v>133</v>
      </c>
    </row>
    <row r="59" spans="2:12" ht="15" customHeight="1">
      <c r="B59" s="219"/>
      <c r="C59" s="6"/>
      <c r="D59" s="1" t="s">
        <v>134</v>
      </c>
      <c r="E59" s="4"/>
      <c r="F59" s="4"/>
      <c r="G59" s="4"/>
      <c r="H59" s="4"/>
      <c r="I59" s="4"/>
      <c r="J59" s="4"/>
      <c r="K59" s="4"/>
    </row>
    <row r="60" spans="2:12" ht="15" customHeight="1">
      <c r="B60" s="219"/>
      <c r="C60" s="6"/>
      <c r="D60" s="86" t="s">
        <v>135</v>
      </c>
      <c r="E60" s="4"/>
      <c r="F60" s="4"/>
      <c r="G60" s="4"/>
      <c r="H60" s="4"/>
      <c r="I60" s="4"/>
      <c r="J60" s="4"/>
      <c r="K60" s="4"/>
    </row>
    <row r="61" spans="2:12" ht="15" customHeight="1">
      <c r="B61" s="219"/>
      <c r="C61" s="70" t="s">
        <v>136</v>
      </c>
      <c r="D61" s="68" t="s">
        <v>137</v>
      </c>
      <c r="E61" s="68"/>
      <c r="F61" s="68"/>
      <c r="G61" s="68"/>
      <c r="H61" s="68"/>
      <c r="I61" s="68"/>
      <c r="J61" s="68"/>
      <c r="K61" s="68"/>
      <c r="L61" s="68"/>
    </row>
    <row r="62" spans="2:12" ht="15" customHeight="1">
      <c r="B62" s="219"/>
      <c r="C62" s="68"/>
      <c r="D62" s="68" t="s">
        <v>238</v>
      </c>
      <c r="E62" s="68"/>
      <c r="F62" s="68"/>
      <c r="G62" s="68"/>
      <c r="H62" s="68"/>
      <c r="I62" s="68"/>
      <c r="J62" s="68"/>
      <c r="K62" s="68"/>
      <c r="L62" s="68"/>
    </row>
    <row r="63" spans="2:12" ht="15" customHeight="1">
      <c r="B63" s="219"/>
      <c r="C63" s="68"/>
      <c r="D63" s="68" t="s">
        <v>138</v>
      </c>
      <c r="E63" s="68"/>
      <c r="F63" s="68"/>
      <c r="G63" s="68"/>
      <c r="H63" s="68"/>
      <c r="I63" s="68"/>
      <c r="J63" s="68"/>
      <c r="K63" s="68"/>
      <c r="L63" s="68"/>
    </row>
    <row r="64" spans="2:12" ht="15" customHeight="1">
      <c r="D64" s="404"/>
      <c r="E64" s="405"/>
      <c r="F64" s="405"/>
      <c r="G64" s="405"/>
      <c r="H64" s="405"/>
      <c r="I64" s="405"/>
      <c r="J64" s="405"/>
    </row>
  </sheetData>
  <mergeCells count="3">
    <mergeCell ref="B1:L1"/>
    <mergeCell ref="B2:L2"/>
    <mergeCell ref="D64:J64"/>
  </mergeCells>
  <phoneticPr fontId="1"/>
  <printOptions horizontalCentered="1" verticalCentered="1"/>
  <pageMargins left="0.27559055118110237" right="0.11811023622047245" top="0.74803149606299213" bottom="0.74803149606299213" header="0.31496062992125984" footer="0.31496062992125984"/>
  <pageSetup paperSize="9" scale="83"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58"/>
  <sheetViews>
    <sheetView view="pageBreakPreview" topLeftCell="A10" zoomScaleNormal="99" zoomScaleSheetLayoutView="100" workbookViewId="0">
      <selection activeCell="D7" sqref="D7:D8"/>
    </sheetView>
  </sheetViews>
  <sheetFormatPr defaultRowHeight="13.5"/>
  <cols>
    <col min="1" max="14" width="7.625" style="62" customWidth="1"/>
    <col min="15" max="19" width="3.25" style="62" customWidth="1"/>
    <col min="20" max="21" width="6" style="62" customWidth="1"/>
    <col min="22" max="23" width="5.875" style="62" customWidth="1"/>
    <col min="24" max="24" width="5.25" style="62" customWidth="1"/>
    <col min="25" max="29" width="5.125" style="62" customWidth="1"/>
    <col min="30" max="30" width="4.5" style="62" customWidth="1"/>
    <col min="31" max="254" width="8.875" style="62"/>
    <col min="255" max="255" width="2.75" style="62" customWidth="1"/>
    <col min="256" max="269" width="7.625" style="62" customWidth="1"/>
    <col min="270" max="275" width="3.25" style="62" customWidth="1"/>
    <col min="276" max="278" width="5.875" style="62" customWidth="1"/>
    <col min="279" max="279" width="5.25" style="62" customWidth="1"/>
    <col min="280" max="285" width="5.125" style="62" customWidth="1"/>
    <col min="286" max="286" width="4.5" style="62" customWidth="1"/>
    <col min="287" max="510" width="8.875" style="62"/>
    <col min="511" max="511" width="2.75" style="62" customWidth="1"/>
    <col min="512" max="525" width="7.625" style="62" customWidth="1"/>
    <col min="526" max="531" width="3.25" style="62" customWidth="1"/>
    <col min="532" max="534" width="5.875" style="62" customWidth="1"/>
    <col min="535" max="535" width="5.25" style="62" customWidth="1"/>
    <col min="536" max="541" width="5.125" style="62" customWidth="1"/>
    <col min="542" max="542" width="4.5" style="62" customWidth="1"/>
    <col min="543" max="766" width="8.875" style="62"/>
    <col min="767" max="767" width="2.75" style="62" customWidth="1"/>
    <col min="768" max="781" width="7.625" style="62" customWidth="1"/>
    <col min="782" max="787" width="3.25" style="62" customWidth="1"/>
    <col min="788" max="790" width="5.875" style="62" customWidth="1"/>
    <col min="791" max="791" width="5.25" style="62" customWidth="1"/>
    <col min="792" max="797" width="5.125" style="62" customWidth="1"/>
    <col min="798" max="798" width="4.5" style="62" customWidth="1"/>
    <col min="799" max="1022" width="8.875" style="62"/>
    <col min="1023" max="1023" width="2.75" style="62" customWidth="1"/>
    <col min="1024" max="1037" width="7.625" style="62" customWidth="1"/>
    <col min="1038" max="1043" width="3.25" style="62" customWidth="1"/>
    <col min="1044" max="1046" width="5.875" style="62" customWidth="1"/>
    <col min="1047" max="1047" width="5.25" style="62" customWidth="1"/>
    <col min="1048" max="1053" width="5.125" style="62" customWidth="1"/>
    <col min="1054" max="1054" width="4.5" style="62" customWidth="1"/>
    <col min="1055" max="1278" width="8.875" style="62"/>
    <col min="1279" max="1279" width="2.75" style="62" customWidth="1"/>
    <col min="1280" max="1293" width="7.625" style="62" customWidth="1"/>
    <col min="1294" max="1299" width="3.25" style="62" customWidth="1"/>
    <col min="1300" max="1302" width="5.875" style="62" customWidth="1"/>
    <col min="1303" max="1303" width="5.25" style="62" customWidth="1"/>
    <col min="1304" max="1309" width="5.125" style="62" customWidth="1"/>
    <col min="1310" max="1310" width="4.5" style="62" customWidth="1"/>
    <col min="1311" max="1534" width="8.875" style="62"/>
    <col min="1535" max="1535" width="2.75" style="62" customWidth="1"/>
    <col min="1536" max="1549" width="7.625" style="62" customWidth="1"/>
    <col min="1550" max="1555" width="3.25" style="62" customWidth="1"/>
    <col min="1556" max="1558" width="5.875" style="62" customWidth="1"/>
    <col min="1559" max="1559" width="5.25" style="62" customWidth="1"/>
    <col min="1560" max="1565" width="5.125" style="62" customWidth="1"/>
    <col min="1566" max="1566" width="4.5" style="62" customWidth="1"/>
    <col min="1567" max="1790" width="8.875" style="62"/>
    <col min="1791" max="1791" width="2.75" style="62" customWidth="1"/>
    <col min="1792" max="1805" width="7.625" style="62" customWidth="1"/>
    <col min="1806" max="1811" width="3.25" style="62" customWidth="1"/>
    <col min="1812" max="1814" width="5.875" style="62" customWidth="1"/>
    <col min="1815" max="1815" width="5.25" style="62" customWidth="1"/>
    <col min="1816" max="1821" width="5.125" style="62" customWidth="1"/>
    <col min="1822" max="1822" width="4.5" style="62" customWidth="1"/>
    <col min="1823" max="2046" width="8.875" style="62"/>
    <col min="2047" max="2047" width="2.75" style="62" customWidth="1"/>
    <col min="2048" max="2061" width="7.625" style="62" customWidth="1"/>
    <col min="2062" max="2067" width="3.25" style="62" customWidth="1"/>
    <col min="2068" max="2070" width="5.875" style="62" customWidth="1"/>
    <col min="2071" max="2071" width="5.25" style="62" customWidth="1"/>
    <col min="2072" max="2077" width="5.125" style="62" customWidth="1"/>
    <col min="2078" max="2078" width="4.5" style="62" customWidth="1"/>
    <col min="2079" max="2302" width="8.875" style="62"/>
    <col min="2303" max="2303" width="2.75" style="62" customWidth="1"/>
    <col min="2304" max="2317" width="7.625" style="62" customWidth="1"/>
    <col min="2318" max="2323" width="3.25" style="62" customWidth="1"/>
    <col min="2324" max="2326" width="5.875" style="62" customWidth="1"/>
    <col min="2327" max="2327" width="5.25" style="62" customWidth="1"/>
    <col min="2328" max="2333" width="5.125" style="62" customWidth="1"/>
    <col min="2334" max="2334" width="4.5" style="62" customWidth="1"/>
    <col min="2335" max="2558" width="8.875" style="62"/>
    <col min="2559" max="2559" width="2.75" style="62" customWidth="1"/>
    <col min="2560" max="2573" width="7.625" style="62" customWidth="1"/>
    <col min="2574" max="2579" width="3.25" style="62" customWidth="1"/>
    <col min="2580" max="2582" width="5.875" style="62" customWidth="1"/>
    <col min="2583" max="2583" width="5.25" style="62" customWidth="1"/>
    <col min="2584" max="2589" width="5.125" style="62" customWidth="1"/>
    <col min="2590" max="2590" width="4.5" style="62" customWidth="1"/>
    <col min="2591" max="2814" width="8.875" style="62"/>
    <col min="2815" max="2815" width="2.75" style="62" customWidth="1"/>
    <col min="2816" max="2829" width="7.625" style="62" customWidth="1"/>
    <col min="2830" max="2835" width="3.25" style="62" customWidth="1"/>
    <col min="2836" max="2838" width="5.875" style="62" customWidth="1"/>
    <col min="2839" max="2839" width="5.25" style="62" customWidth="1"/>
    <col min="2840" max="2845" width="5.125" style="62" customWidth="1"/>
    <col min="2846" max="2846" width="4.5" style="62" customWidth="1"/>
    <col min="2847" max="3070" width="8.875" style="62"/>
    <col min="3071" max="3071" width="2.75" style="62" customWidth="1"/>
    <col min="3072" max="3085" width="7.625" style="62" customWidth="1"/>
    <col min="3086" max="3091" width="3.25" style="62" customWidth="1"/>
    <col min="3092" max="3094" width="5.875" style="62" customWidth="1"/>
    <col min="3095" max="3095" width="5.25" style="62" customWidth="1"/>
    <col min="3096" max="3101" width="5.125" style="62" customWidth="1"/>
    <col min="3102" max="3102" width="4.5" style="62" customWidth="1"/>
    <col min="3103" max="3326" width="8.875" style="62"/>
    <col min="3327" max="3327" width="2.75" style="62" customWidth="1"/>
    <col min="3328" max="3341" width="7.625" style="62" customWidth="1"/>
    <col min="3342" max="3347" width="3.25" style="62" customWidth="1"/>
    <col min="3348" max="3350" width="5.875" style="62" customWidth="1"/>
    <col min="3351" max="3351" width="5.25" style="62" customWidth="1"/>
    <col min="3352" max="3357" width="5.125" style="62" customWidth="1"/>
    <col min="3358" max="3358" width="4.5" style="62" customWidth="1"/>
    <col min="3359" max="3582" width="8.875" style="62"/>
    <col min="3583" max="3583" width="2.75" style="62" customWidth="1"/>
    <col min="3584" max="3597" width="7.625" style="62" customWidth="1"/>
    <col min="3598" max="3603" width="3.25" style="62" customWidth="1"/>
    <col min="3604" max="3606" width="5.875" style="62" customWidth="1"/>
    <col min="3607" max="3607" width="5.25" style="62" customWidth="1"/>
    <col min="3608" max="3613" width="5.125" style="62" customWidth="1"/>
    <col min="3614" max="3614" width="4.5" style="62" customWidth="1"/>
    <col min="3615" max="3838" width="8.875" style="62"/>
    <col min="3839" max="3839" width="2.75" style="62" customWidth="1"/>
    <col min="3840" max="3853" width="7.625" style="62" customWidth="1"/>
    <col min="3854" max="3859" width="3.25" style="62" customWidth="1"/>
    <col min="3860" max="3862" width="5.875" style="62" customWidth="1"/>
    <col min="3863" max="3863" width="5.25" style="62" customWidth="1"/>
    <col min="3864" max="3869" width="5.125" style="62" customWidth="1"/>
    <col min="3870" max="3870" width="4.5" style="62" customWidth="1"/>
    <col min="3871" max="4094" width="8.875" style="62"/>
    <col min="4095" max="4095" width="2.75" style="62" customWidth="1"/>
    <col min="4096" max="4109" width="7.625" style="62" customWidth="1"/>
    <col min="4110" max="4115" width="3.25" style="62" customWidth="1"/>
    <col min="4116" max="4118" width="5.875" style="62" customWidth="1"/>
    <col min="4119" max="4119" width="5.25" style="62" customWidth="1"/>
    <col min="4120" max="4125" width="5.125" style="62" customWidth="1"/>
    <col min="4126" max="4126" width="4.5" style="62" customWidth="1"/>
    <col min="4127" max="4350" width="8.875" style="62"/>
    <col min="4351" max="4351" width="2.75" style="62" customWidth="1"/>
    <col min="4352" max="4365" width="7.625" style="62" customWidth="1"/>
    <col min="4366" max="4371" width="3.25" style="62" customWidth="1"/>
    <col min="4372" max="4374" width="5.875" style="62" customWidth="1"/>
    <col min="4375" max="4375" width="5.25" style="62" customWidth="1"/>
    <col min="4376" max="4381" width="5.125" style="62" customWidth="1"/>
    <col min="4382" max="4382" width="4.5" style="62" customWidth="1"/>
    <col min="4383" max="4606" width="8.875" style="62"/>
    <col min="4607" max="4607" width="2.75" style="62" customWidth="1"/>
    <col min="4608" max="4621" width="7.625" style="62" customWidth="1"/>
    <col min="4622" max="4627" width="3.25" style="62" customWidth="1"/>
    <col min="4628" max="4630" width="5.875" style="62" customWidth="1"/>
    <col min="4631" max="4631" width="5.25" style="62" customWidth="1"/>
    <col min="4632" max="4637" width="5.125" style="62" customWidth="1"/>
    <col min="4638" max="4638" width="4.5" style="62" customWidth="1"/>
    <col min="4639" max="4862" width="8.875" style="62"/>
    <col min="4863" max="4863" width="2.75" style="62" customWidth="1"/>
    <col min="4864" max="4877" width="7.625" style="62" customWidth="1"/>
    <col min="4878" max="4883" width="3.25" style="62" customWidth="1"/>
    <col min="4884" max="4886" width="5.875" style="62" customWidth="1"/>
    <col min="4887" max="4887" width="5.25" style="62" customWidth="1"/>
    <col min="4888" max="4893" width="5.125" style="62" customWidth="1"/>
    <col min="4894" max="4894" width="4.5" style="62" customWidth="1"/>
    <col min="4895" max="5118" width="8.875" style="62"/>
    <col min="5119" max="5119" width="2.75" style="62" customWidth="1"/>
    <col min="5120" max="5133" width="7.625" style="62" customWidth="1"/>
    <col min="5134" max="5139" width="3.25" style="62" customWidth="1"/>
    <col min="5140" max="5142" width="5.875" style="62" customWidth="1"/>
    <col min="5143" max="5143" width="5.25" style="62" customWidth="1"/>
    <col min="5144" max="5149" width="5.125" style="62" customWidth="1"/>
    <col min="5150" max="5150" width="4.5" style="62" customWidth="1"/>
    <col min="5151" max="5374" width="8.875" style="62"/>
    <col min="5375" max="5375" width="2.75" style="62" customWidth="1"/>
    <col min="5376" max="5389" width="7.625" style="62" customWidth="1"/>
    <col min="5390" max="5395" width="3.25" style="62" customWidth="1"/>
    <col min="5396" max="5398" width="5.875" style="62" customWidth="1"/>
    <col min="5399" max="5399" width="5.25" style="62" customWidth="1"/>
    <col min="5400" max="5405" width="5.125" style="62" customWidth="1"/>
    <col min="5406" max="5406" width="4.5" style="62" customWidth="1"/>
    <col min="5407" max="5630" width="8.875" style="62"/>
    <col min="5631" max="5631" width="2.75" style="62" customWidth="1"/>
    <col min="5632" max="5645" width="7.625" style="62" customWidth="1"/>
    <col min="5646" max="5651" width="3.25" style="62" customWidth="1"/>
    <col min="5652" max="5654" width="5.875" style="62" customWidth="1"/>
    <col min="5655" max="5655" width="5.25" style="62" customWidth="1"/>
    <col min="5656" max="5661" width="5.125" style="62" customWidth="1"/>
    <col min="5662" max="5662" width="4.5" style="62" customWidth="1"/>
    <col min="5663" max="5886" width="8.875" style="62"/>
    <col min="5887" max="5887" width="2.75" style="62" customWidth="1"/>
    <col min="5888" max="5901" width="7.625" style="62" customWidth="1"/>
    <col min="5902" max="5907" width="3.25" style="62" customWidth="1"/>
    <col min="5908" max="5910" width="5.875" style="62" customWidth="1"/>
    <col min="5911" max="5911" width="5.25" style="62" customWidth="1"/>
    <col min="5912" max="5917" width="5.125" style="62" customWidth="1"/>
    <col min="5918" max="5918" width="4.5" style="62" customWidth="1"/>
    <col min="5919" max="6142" width="8.875" style="62"/>
    <col min="6143" max="6143" width="2.75" style="62" customWidth="1"/>
    <col min="6144" max="6157" width="7.625" style="62" customWidth="1"/>
    <col min="6158" max="6163" width="3.25" style="62" customWidth="1"/>
    <col min="6164" max="6166" width="5.875" style="62" customWidth="1"/>
    <col min="6167" max="6167" width="5.25" style="62" customWidth="1"/>
    <col min="6168" max="6173" width="5.125" style="62" customWidth="1"/>
    <col min="6174" max="6174" width="4.5" style="62" customWidth="1"/>
    <col min="6175" max="6398" width="8.875" style="62"/>
    <col min="6399" max="6399" width="2.75" style="62" customWidth="1"/>
    <col min="6400" max="6413" width="7.625" style="62" customWidth="1"/>
    <col min="6414" max="6419" width="3.25" style="62" customWidth="1"/>
    <col min="6420" max="6422" width="5.875" style="62" customWidth="1"/>
    <col min="6423" max="6423" width="5.25" style="62" customWidth="1"/>
    <col min="6424" max="6429" width="5.125" style="62" customWidth="1"/>
    <col min="6430" max="6430" width="4.5" style="62" customWidth="1"/>
    <col min="6431" max="6654" width="8.875" style="62"/>
    <col min="6655" max="6655" width="2.75" style="62" customWidth="1"/>
    <col min="6656" max="6669" width="7.625" style="62" customWidth="1"/>
    <col min="6670" max="6675" width="3.25" style="62" customWidth="1"/>
    <col min="6676" max="6678" width="5.875" style="62" customWidth="1"/>
    <col min="6679" max="6679" width="5.25" style="62" customWidth="1"/>
    <col min="6680" max="6685" width="5.125" style="62" customWidth="1"/>
    <col min="6686" max="6686" width="4.5" style="62" customWidth="1"/>
    <col min="6687" max="6910" width="8.875" style="62"/>
    <col min="6911" max="6911" width="2.75" style="62" customWidth="1"/>
    <col min="6912" max="6925" width="7.625" style="62" customWidth="1"/>
    <col min="6926" max="6931" width="3.25" style="62" customWidth="1"/>
    <col min="6932" max="6934" width="5.875" style="62" customWidth="1"/>
    <col min="6935" max="6935" width="5.25" style="62" customWidth="1"/>
    <col min="6936" max="6941" width="5.125" style="62" customWidth="1"/>
    <col min="6942" max="6942" width="4.5" style="62" customWidth="1"/>
    <col min="6943" max="7166" width="8.875" style="62"/>
    <col min="7167" max="7167" width="2.75" style="62" customWidth="1"/>
    <col min="7168" max="7181" width="7.625" style="62" customWidth="1"/>
    <col min="7182" max="7187" width="3.25" style="62" customWidth="1"/>
    <col min="7188" max="7190" width="5.875" style="62" customWidth="1"/>
    <col min="7191" max="7191" width="5.25" style="62" customWidth="1"/>
    <col min="7192" max="7197" width="5.125" style="62" customWidth="1"/>
    <col min="7198" max="7198" width="4.5" style="62" customWidth="1"/>
    <col min="7199" max="7422" width="8.875" style="62"/>
    <col min="7423" max="7423" width="2.75" style="62" customWidth="1"/>
    <col min="7424" max="7437" width="7.625" style="62" customWidth="1"/>
    <col min="7438" max="7443" width="3.25" style="62" customWidth="1"/>
    <col min="7444" max="7446" width="5.875" style="62" customWidth="1"/>
    <col min="7447" max="7447" width="5.25" style="62" customWidth="1"/>
    <col min="7448" max="7453" width="5.125" style="62" customWidth="1"/>
    <col min="7454" max="7454" width="4.5" style="62" customWidth="1"/>
    <col min="7455" max="7678" width="8.875" style="62"/>
    <col min="7679" max="7679" width="2.75" style="62" customWidth="1"/>
    <col min="7680" max="7693" width="7.625" style="62" customWidth="1"/>
    <col min="7694" max="7699" width="3.25" style="62" customWidth="1"/>
    <col min="7700" max="7702" width="5.875" style="62" customWidth="1"/>
    <col min="7703" max="7703" width="5.25" style="62" customWidth="1"/>
    <col min="7704" max="7709" width="5.125" style="62" customWidth="1"/>
    <col min="7710" max="7710" width="4.5" style="62" customWidth="1"/>
    <col min="7711" max="7934" width="8.875" style="62"/>
    <col min="7935" max="7935" width="2.75" style="62" customWidth="1"/>
    <col min="7936" max="7949" width="7.625" style="62" customWidth="1"/>
    <col min="7950" max="7955" width="3.25" style="62" customWidth="1"/>
    <col min="7956" max="7958" width="5.875" style="62" customWidth="1"/>
    <col min="7959" max="7959" width="5.25" style="62" customWidth="1"/>
    <col min="7960" max="7965" width="5.125" style="62" customWidth="1"/>
    <col min="7966" max="7966" width="4.5" style="62" customWidth="1"/>
    <col min="7967" max="8190" width="8.875" style="62"/>
    <col min="8191" max="8191" width="2.75" style="62" customWidth="1"/>
    <col min="8192" max="8205" width="7.625" style="62" customWidth="1"/>
    <col min="8206" max="8211" width="3.25" style="62" customWidth="1"/>
    <col min="8212" max="8214" width="5.875" style="62" customWidth="1"/>
    <col min="8215" max="8215" width="5.25" style="62" customWidth="1"/>
    <col min="8216" max="8221" width="5.125" style="62" customWidth="1"/>
    <col min="8222" max="8222" width="4.5" style="62" customWidth="1"/>
    <col min="8223" max="8446" width="8.875" style="62"/>
    <col min="8447" max="8447" width="2.75" style="62" customWidth="1"/>
    <col min="8448" max="8461" width="7.625" style="62" customWidth="1"/>
    <col min="8462" max="8467" width="3.25" style="62" customWidth="1"/>
    <col min="8468" max="8470" width="5.875" style="62" customWidth="1"/>
    <col min="8471" max="8471" width="5.25" style="62" customWidth="1"/>
    <col min="8472" max="8477" width="5.125" style="62" customWidth="1"/>
    <col min="8478" max="8478" width="4.5" style="62" customWidth="1"/>
    <col min="8479" max="8702" width="8.875" style="62"/>
    <col min="8703" max="8703" width="2.75" style="62" customWidth="1"/>
    <col min="8704" max="8717" width="7.625" style="62" customWidth="1"/>
    <col min="8718" max="8723" width="3.25" style="62" customWidth="1"/>
    <col min="8724" max="8726" width="5.875" style="62" customWidth="1"/>
    <col min="8727" max="8727" width="5.25" style="62" customWidth="1"/>
    <col min="8728" max="8733" width="5.125" style="62" customWidth="1"/>
    <col min="8734" max="8734" width="4.5" style="62" customWidth="1"/>
    <col min="8735" max="8958" width="8.875" style="62"/>
    <col min="8959" max="8959" width="2.75" style="62" customWidth="1"/>
    <col min="8960" max="8973" width="7.625" style="62" customWidth="1"/>
    <col min="8974" max="8979" width="3.25" style="62" customWidth="1"/>
    <col min="8980" max="8982" width="5.875" style="62" customWidth="1"/>
    <col min="8983" max="8983" width="5.25" style="62" customWidth="1"/>
    <col min="8984" max="8989" width="5.125" style="62" customWidth="1"/>
    <col min="8990" max="8990" width="4.5" style="62" customWidth="1"/>
    <col min="8991" max="9214" width="8.875" style="62"/>
    <col min="9215" max="9215" width="2.75" style="62" customWidth="1"/>
    <col min="9216" max="9229" width="7.625" style="62" customWidth="1"/>
    <col min="9230" max="9235" width="3.25" style="62" customWidth="1"/>
    <col min="9236" max="9238" width="5.875" style="62" customWidth="1"/>
    <col min="9239" max="9239" width="5.25" style="62" customWidth="1"/>
    <col min="9240" max="9245" width="5.125" style="62" customWidth="1"/>
    <col min="9246" max="9246" width="4.5" style="62" customWidth="1"/>
    <col min="9247" max="9470" width="8.875" style="62"/>
    <col min="9471" max="9471" width="2.75" style="62" customWidth="1"/>
    <col min="9472" max="9485" width="7.625" style="62" customWidth="1"/>
    <col min="9486" max="9491" width="3.25" style="62" customWidth="1"/>
    <col min="9492" max="9494" width="5.875" style="62" customWidth="1"/>
    <col min="9495" max="9495" width="5.25" style="62" customWidth="1"/>
    <col min="9496" max="9501" width="5.125" style="62" customWidth="1"/>
    <col min="9502" max="9502" width="4.5" style="62" customWidth="1"/>
    <col min="9503" max="9726" width="8.875" style="62"/>
    <col min="9727" max="9727" width="2.75" style="62" customWidth="1"/>
    <col min="9728" max="9741" width="7.625" style="62" customWidth="1"/>
    <col min="9742" max="9747" width="3.25" style="62" customWidth="1"/>
    <col min="9748" max="9750" width="5.875" style="62" customWidth="1"/>
    <col min="9751" max="9751" width="5.25" style="62" customWidth="1"/>
    <col min="9752" max="9757" width="5.125" style="62" customWidth="1"/>
    <col min="9758" max="9758" width="4.5" style="62" customWidth="1"/>
    <col min="9759" max="9982" width="8.875" style="62"/>
    <col min="9983" max="9983" width="2.75" style="62" customWidth="1"/>
    <col min="9984" max="9997" width="7.625" style="62" customWidth="1"/>
    <col min="9998" max="10003" width="3.25" style="62" customWidth="1"/>
    <col min="10004" max="10006" width="5.875" style="62" customWidth="1"/>
    <col min="10007" max="10007" width="5.25" style="62" customWidth="1"/>
    <col min="10008" max="10013" width="5.125" style="62" customWidth="1"/>
    <col min="10014" max="10014" width="4.5" style="62" customWidth="1"/>
    <col min="10015" max="10238" width="8.875" style="62"/>
    <col min="10239" max="10239" width="2.75" style="62" customWidth="1"/>
    <col min="10240" max="10253" width="7.625" style="62" customWidth="1"/>
    <col min="10254" max="10259" width="3.25" style="62" customWidth="1"/>
    <col min="10260" max="10262" width="5.875" style="62" customWidth="1"/>
    <col min="10263" max="10263" width="5.25" style="62" customWidth="1"/>
    <col min="10264" max="10269" width="5.125" style="62" customWidth="1"/>
    <col min="10270" max="10270" width="4.5" style="62" customWidth="1"/>
    <col min="10271" max="10494" width="8.875" style="62"/>
    <col min="10495" max="10495" width="2.75" style="62" customWidth="1"/>
    <col min="10496" max="10509" width="7.625" style="62" customWidth="1"/>
    <col min="10510" max="10515" width="3.25" style="62" customWidth="1"/>
    <col min="10516" max="10518" width="5.875" style="62" customWidth="1"/>
    <col min="10519" max="10519" width="5.25" style="62" customWidth="1"/>
    <col min="10520" max="10525" width="5.125" style="62" customWidth="1"/>
    <col min="10526" max="10526" width="4.5" style="62" customWidth="1"/>
    <col min="10527" max="10750" width="8.875" style="62"/>
    <col min="10751" max="10751" width="2.75" style="62" customWidth="1"/>
    <col min="10752" max="10765" width="7.625" style="62" customWidth="1"/>
    <col min="10766" max="10771" width="3.25" style="62" customWidth="1"/>
    <col min="10772" max="10774" width="5.875" style="62" customWidth="1"/>
    <col min="10775" max="10775" width="5.25" style="62" customWidth="1"/>
    <col min="10776" max="10781" width="5.125" style="62" customWidth="1"/>
    <col min="10782" max="10782" width="4.5" style="62" customWidth="1"/>
    <col min="10783" max="11006" width="8.875" style="62"/>
    <col min="11007" max="11007" width="2.75" style="62" customWidth="1"/>
    <col min="11008" max="11021" width="7.625" style="62" customWidth="1"/>
    <col min="11022" max="11027" width="3.25" style="62" customWidth="1"/>
    <col min="11028" max="11030" width="5.875" style="62" customWidth="1"/>
    <col min="11031" max="11031" width="5.25" style="62" customWidth="1"/>
    <col min="11032" max="11037" width="5.125" style="62" customWidth="1"/>
    <col min="11038" max="11038" width="4.5" style="62" customWidth="1"/>
    <col min="11039" max="11262" width="8.875" style="62"/>
    <col min="11263" max="11263" width="2.75" style="62" customWidth="1"/>
    <col min="11264" max="11277" width="7.625" style="62" customWidth="1"/>
    <col min="11278" max="11283" width="3.25" style="62" customWidth="1"/>
    <col min="11284" max="11286" width="5.875" style="62" customWidth="1"/>
    <col min="11287" max="11287" width="5.25" style="62" customWidth="1"/>
    <col min="11288" max="11293" width="5.125" style="62" customWidth="1"/>
    <col min="11294" max="11294" width="4.5" style="62" customWidth="1"/>
    <col min="11295" max="11518" width="8.875" style="62"/>
    <col min="11519" max="11519" width="2.75" style="62" customWidth="1"/>
    <col min="11520" max="11533" width="7.625" style="62" customWidth="1"/>
    <col min="11534" max="11539" width="3.25" style="62" customWidth="1"/>
    <col min="11540" max="11542" width="5.875" style="62" customWidth="1"/>
    <col min="11543" max="11543" width="5.25" style="62" customWidth="1"/>
    <col min="11544" max="11549" width="5.125" style="62" customWidth="1"/>
    <col min="11550" max="11550" width="4.5" style="62" customWidth="1"/>
    <col min="11551" max="11774" width="8.875" style="62"/>
    <col min="11775" max="11775" width="2.75" style="62" customWidth="1"/>
    <col min="11776" max="11789" width="7.625" style="62" customWidth="1"/>
    <col min="11790" max="11795" width="3.25" style="62" customWidth="1"/>
    <col min="11796" max="11798" width="5.875" style="62" customWidth="1"/>
    <col min="11799" max="11799" width="5.25" style="62" customWidth="1"/>
    <col min="11800" max="11805" width="5.125" style="62" customWidth="1"/>
    <col min="11806" max="11806" width="4.5" style="62" customWidth="1"/>
    <col min="11807" max="12030" width="8.875" style="62"/>
    <col min="12031" max="12031" width="2.75" style="62" customWidth="1"/>
    <col min="12032" max="12045" width="7.625" style="62" customWidth="1"/>
    <col min="12046" max="12051" width="3.25" style="62" customWidth="1"/>
    <col min="12052" max="12054" width="5.875" style="62" customWidth="1"/>
    <col min="12055" max="12055" width="5.25" style="62" customWidth="1"/>
    <col min="12056" max="12061" width="5.125" style="62" customWidth="1"/>
    <col min="12062" max="12062" width="4.5" style="62" customWidth="1"/>
    <col min="12063" max="12286" width="8.875" style="62"/>
    <col min="12287" max="12287" width="2.75" style="62" customWidth="1"/>
    <col min="12288" max="12301" width="7.625" style="62" customWidth="1"/>
    <col min="12302" max="12307" width="3.25" style="62" customWidth="1"/>
    <col min="12308" max="12310" width="5.875" style="62" customWidth="1"/>
    <col min="12311" max="12311" width="5.25" style="62" customWidth="1"/>
    <col min="12312" max="12317" width="5.125" style="62" customWidth="1"/>
    <col min="12318" max="12318" width="4.5" style="62" customWidth="1"/>
    <col min="12319" max="12542" width="8.875" style="62"/>
    <col min="12543" max="12543" width="2.75" style="62" customWidth="1"/>
    <col min="12544" max="12557" width="7.625" style="62" customWidth="1"/>
    <col min="12558" max="12563" width="3.25" style="62" customWidth="1"/>
    <col min="12564" max="12566" width="5.875" style="62" customWidth="1"/>
    <col min="12567" max="12567" width="5.25" style="62" customWidth="1"/>
    <col min="12568" max="12573" width="5.125" style="62" customWidth="1"/>
    <col min="12574" max="12574" width="4.5" style="62" customWidth="1"/>
    <col min="12575" max="12798" width="8.875" style="62"/>
    <col min="12799" max="12799" width="2.75" style="62" customWidth="1"/>
    <col min="12800" max="12813" width="7.625" style="62" customWidth="1"/>
    <col min="12814" max="12819" width="3.25" style="62" customWidth="1"/>
    <col min="12820" max="12822" width="5.875" style="62" customWidth="1"/>
    <col min="12823" max="12823" width="5.25" style="62" customWidth="1"/>
    <col min="12824" max="12829" width="5.125" style="62" customWidth="1"/>
    <col min="12830" max="12830" width="4.5" style="62" customWidth="1"/>
    <col min="12831" max="13054" width="8.875" style="62"/>
    <col min="13055" max="13055" width="2.75" style="62" customWidth="1"/>
    <col min="13056" max="13069" width="7.625" style="62" customWidth="1"/>
    <col min="13070" max="13075" width="3.25" style="62" customWidth="1"/>
    <col min="13076" max="13078" width="5.875" style="62" customWidth="1"/>
    <col min="13079" max="13079" width="5.25" style="62" customWidth="1"/>
    <col min="13080" max="13085" width="5.125" style="62" customWidth="1"/>
    <col min="13086" max="13086" width="4.5" style="62" customWidth="1"/>
    <col min="13087" max="13310" width="8.875" style="62"/>
    <col min="13311" max="13311" width="2.75" style="62" customWidth="1"/>
    <col min="13312" max="13325" width="7.625" style="62" customWidth="1"/>
    <col min="13326" max="13331" width="3.25" style="62" customWidth="1"/>
    <col min="13332" max="13334" width="5.875" style="62" customWidth="1"/>
    <col min="13335" max="13335" width="5.25" style="62" customWidth="1"/>
    <col min="13336" max="13341" width="5.125" style="62" customWidth="1"/>
    <col min="13342" max="13342" width="4.5" style="62" customWidth="1"/>
    <col min="13343" max="13566" width="8.875" style="62"/>
    <col min="13567" max="13567" width="2.75" style="62" customWidth="1"/>
    <col min="13568" max="13581" width="7.625" style="62" customWidth="1"/>
    <col min="13582" max="13587" width="3.25" style="62" customWidth="1"/>
    <col min="13588" max="13590" width="5.875" style="62" customWidth="1"/>
    <col min="13591" max="13591" width="5.25" style="62" customWidth="1"/>
    <col min="13592" max="13597" width="5.125" style="62" customWidth="1"/>
    <col min="13598" max="13598" width="4.5" style="62" customWidth="1"/>
    <col min="13599" max="13822" width="8.875" style="62"/>
    <col min="13823" max="13823" width="2.75" style="62" customWidth="1"/>
    <col min="13824" max="13837" width="7.625" style="62" customWidth="1"/>
    <col min="13838" max="13843" width="3.25" style="62" customWidth="1"/>
    <col min="13844" max="13846" width="5.875" style="62" customWidth="1"/>
    <col min="13847" max="13847" width="5.25" style="62" customWidth="1"/>
    <col min="13848" max="13853" width="5.125" style="62" customWidth="1"/>
    <col min="13854" max="13854" width="4.5" style="62" customWidth="1"/>
    <col min="13855" max="14078" width="8.875" style="62"/>
    <col min="14079" max="14079" width="2.75" style="62" customWidth="1"/>
    <col min="14080" max="14093" width="7.625" style="62" customWidth="1"/>
    <col min="14094" max="14099" width="3.25" style="62" customWidth="1"/>
    <col min="14100" max="14102" width="5.875" style="62" customWidth="1"/>
    <col min="14103" max="14103" width="5.25" style="62" customWidth="1"/>
    <col min="14104" max="14109" width="5.125" style="62" customWidth="1"/>
    <col min="14110" max="14110" width="4.5" style="62" customWidth="1"/>
    <col min="14111" max="14334" width="8.875" style="62"/>
    <col min="14335" max="14335" width="2.75" style="62" customWidth="1"/>
    <col min="14336" max="14349" width="7.625" style="62" customWidth="1"/>
    <col min="14350" max="14355" width="3.25" style="62" customWidth="1"/>
    <col min="14356" max="14358" width="5.875" style="62" customWidth="1"/>
    <col min="14359" max="14359" width="5.25" style="62" customWidth="1"/>
    <col min="14360" max="14365" width="5.125" style="62" customWidth="1"/>
    <col min="14366" max="14366" width="4.5" style="62" customWidth="1"/>
    <col min="14367" max="14590" width="8.875" style="62"/>
    <col min="14591" max="14591" width="2.75" style="62" customWidth="1"/>
    <col min="14592" max="14605" width="7.625" style="62" customWidth="1"/>
    <col min="14606" max="14611" width="3.25" style="62" customWidth="1"/>
    <col min="14612" max="14614" width="5.875" style="62" customWidth="1"/>
    <col min="14615" max="14615" width="5.25" style="62" customWidth="1"/>
    <col min="14616" max="14621" width="5.125" style="62" customWidth="1"/>
    <col min="14622" max="14622" width="4.5" style="62" customWidth="1"/>
    <col min="14623" max="14846" width="8.875" style="62"/>
    <col min="14847" max="14847" width="2.75" style="62" customWidth="1"/>
    <col min="14848" max="14861" width="7.625" style="62" customWidth="1"/>
    <col min="14862" max="14867" width="3.25" style="62" customWidth="1"/>
    <col min="14868" max="14870" width="5.875" style="62" customWidth="1"/>
    <col min="14871" max="14871" width="5.25" style="62" customWidth="1"/>
    <col min="14872" max="14877" width="5.125" style="62" customWidth="1"/>
    <col min="14878" max="14878" width="4.5" style="62" customWidth="1"/>
    <col min="14879" max="15102" width="8.875" style="62"/>
    <col min="15103" max="15103" width="2.75" style="62" customWidth="1"/>
    <col min="15104" max="15117" width="7.625" style="62" customWidth="1"/>
    <col min="15118" max="15123" width="3.25" style="62" customWidth="1"/>
    <col min="15124" max="15126" width="5.875" style="62" customWidth="1"/>
    <col min="15127" max="15127" width="5.25" style="62" customWidth="1"/>
    <col min="15128" max="15133" width="5.125" style="62" customWidth="1"/>
    <col min="15134" max="15134" width="4.5" style="62" customWidth="1"/>
    <col min="15135" max="15358" width="8.875" style="62"/>
    <col min="15359" max="15359" width="2.75" style="62" customWidth="1"/>
    <col min="15360" max="15373" width="7.625" style="62" customWidth="1"/>
    <col min="15374" max="15379" width="3.25" style="62" customWidth="1"/>
    <col min="15380" max="15382" width="5.875" style="62" customWidth="1"/>
    <col min="15383" max="15383" width="5.25" style="62" customWidth="1"/>
    <col min="15384" max="15389" width="5.125" style="62" customWidth="1"/>
    <col min="15390" max="15390" width="4.5" style="62" customWidth="1"/>
    <col min="15391" max="15614" width="8.875" style="62"/>
    <col min="15615" max="15615" width="2.75" style="62" customWidth="1"/>
    <col min="15616" max="15629" width="7.625" style="62" customWidth="1"/>
    <col min="15630" max="15635" width="3.25" style="62" customWidth="1"/>
    <col min="15636" max="15638" width="5.875" style="62" customWidth="1"/>
    <col min="15639" max="15639" width="5.25" style="62" customWidth="1"/>
    <col min="15640" max="15645" width="5.125" style="62" customWidth="1"/>
    <col min="15646" max="15646" width="4.5" style="62" customWidth="1"/>
    <col min="15647" max="15870" width="8.875" style="62"/>
    <col min="15871" max="15871" width="2.75" style="62" customWidth="1"/>
    <col min="15872" max="15885" width="7.625" style="62" customWidth="1"/>
    <col min="15886" max="15891" width="3.25" style="62" customWidth="1"/>
    <col min="15892" max="15894" width="5.875" style="62" customWidth="1"/>
    <col min="15895" max="15895" width="5.25" style="62" customWidth="1"/>
    <col min="15896" max="15901" width="5.125" style="62" customWidth="1"/>
    <col min="15902" max="15902" width="4.5" style="62" customWidth="1"/>
    <col min="15903" max="16126" width="8.875" style="62"/>
    <col min="16127" max="16127" width="2.75" style="62" customWidth="1"/>
    <col min="16128" max="16141" width="7.625" style="62" customWidth="1"/>
    <col min="16142" max="16147" width="3.25" style="62" customWidth="1"/>
    <col min="16148" max="16150" width="5.875" style="62" customWidth="1"/>
    <col min="16151" max="16151" width="5.25" style="62" customWidth="1"/>
    <col min="16152" max="16157" width="5.125" style="62" customWidth="1"/>
    <col min="16158" max="16158" width="4.5" style="62" customWidth="1"/>
    <col min="16159" max="16384" width="8.875" style="62"/>
  </cols>
  <sheetData>
    <row r="1" spans="1:32" ht="28.9" customHeight="1">
      <c r="B1" s="504" t="s">
        <v>282</v>
      </c>
      <c r="C1" s="504"/>
      <c r="D1" s="504"/>
      <c r="E1" s="504"/>
      <c r="F1" s="504"/>
      <c r="G1" s="504"/>
      <c r="H1" s="504"/>
      <c r="I1" s="504"/>
      <c r="J1" s="504"/>
      <c r="K1" s="504"/>
      <c r="L1" s="504"/>
      <c r="M1" s="504"/>
      <c r="N1" s="504"/>
      <c r="O1" s="504"/>
      <c r="P1" s="504"/>
      <c r="Q1" s="504"/>
      <c r="R1" s="504"/>
      <c r="S1" s="504"/>
      <c r="T1" s="504"/>
      <c r="U1" s="504"/>
      <c r="V1" s="504"/>
      <c r="W1" s="504"/>
      <c r="X1" s="504"/>
      <c r="Y1" s="61"/>
    </row>
    <row r="2" spans="1:32" ht="18.600000000000001" customHeight="1">
      <c r="B2" s="163"/>
      <c r="C2" s="130" t="s">
        <v>205</v>
      </c>
      <c r="D2" s="163"/>
      <c r="E2" s="163"/>
      <c r="F2" s="131" t="s">
        <v>206</v>
      </c>
      <c r="G2" s="163"/>
      <c r="H2" s="163"/>
      <c r="I2" s="281" t="s">
        <v>202</v>
      </c>
      <c r="J2" s="163"/>
      <c r="K2" s="163"/>
      <c r="L2" s="280" t="s">
        <v>203</v>
      </c>
      <c r="M2" s="226"/>
      <c r="N2" s="163"/>
      <c r="O2" s="163"/>
      <c r="P2" s="163"/>
      <c r="Q2" s="163"/>
      <c r="R2" s="163"/>
      <c r="S2" s="163"/>
      <c r="T2" s="163"/>
      <c r="U2" s="163"/>
      <c r="V2" s="163"/>
      <c r="W2" s="163"/>
      <c r="X2" s="163"/>
      <c r="Y2" s="61"/>
    </row>
    <row r="3" spans="1:32" ht="12" customHeight="1">
      <c r="B3" s="132"/>
      <c r="C3" s="133"/>
      <c r="D3" s="133"/>
      <c r="E3" s="133"/>
      <c r="F3" s="133"/>
      <c r="G3" s="133"/>
      <c r="H3" s="133"/>
      <c r="I3" s="133"/>
      <c r="J3" s="133"/>
      <c r="K3" s="134"/>
      <c r="L3" s="134"/>
      <c r="M3" s="63"/>
      <c r="N3" s="63"/>
      <c r="O3" s="63"/>
      <c r="P3" s="63"/>
      <c r="Q3" s="63"/>
      <c r="R3" s="63"/>
      <c r="S3" s="63"/>
      <c r="T3" s="63"/>
      <c r="U3" s="63"/>
      <c r="V3" s="63"/>
      <c r="W3" s="63"/>
      <c r="X3" s="63"/>
      <c r="Y3" s="63"/>
    </row>
    <row r="4" spans="1:32" ht="12" customHeight="1">
      <c r="A4" s="64" t="s">
        <v>283</v>
      </c>
      <c r="B4" s="64"/>
      <c r="C4" s="64"/>
      <c r="D4" s="64"/>
      <c r="E4" s="64"/>
      <c r="F4" s="64"/>
      <c r="G4" s="64"/>
      <c r="H4" s="64"/>
      <c r="I4" s="64"/>
      <c r="K4" s="64"/>
      <c r="L4" s="64"/>
      <c r="M4" s="64"/>
      <c r="N4" s="64"/>
      <c r="O4" s="64"/>
      <c r="P4" s="64"/>
      <c r="Q4" s="64"/>
      <c r="R4" s="64"/>
      <c r="S4" s="64"/>
      <c r="T4" s="64"/>
      <c r="U4" s="64"/>
      <c r="V4" s="64"/>
      <c r="W4" s="64"/>
      <c r="X4" s="64"/>
    </row>
    <row r="5" spans="1:32" ht="12" customHeight="1">
      <c r="A5" s="502" t="s">
        <v>169</v>
      </c>
      <c r="B5" s="502" t="str">
        <f>A7</f>
        <v>Ａ</v>
      </c>
      <c r="C5" s="502" t="str">
        <f>A9</f>
        <v>Ｂ</v>
      </c>
      <c r="D5" s="502" t="str">
        <f>A11</f>
        <v>Ｃ</v>
      </c>
      <c r="E5" s="502" t="str">
        <f>A13</f>
        <v>Ⅾ</v>
      </c>
      <c r="F5" s="502" t="str">
        <f>A15</f>
        <v>E</v>
      </c>
      <c r="G5" s="502" t="str">
        <f>A17</f>
        <v>Ｆ</v>
      </c>
      <c r="H5" s="502" t="str">
        <f>A19</f>
        <v>Ｇ</v>
      </c>
      <c r="I5" s="502" t="str">
        <f>A21</f>
        <v>Ｈ</v>
      </c>
      <c r="J5" s="502" t="str">
        <f>A23</f>
        <v>Ｉ</v>
      </c>
      <c r="K5" s="502" t="str">
        <f>A25</f>
        <v>Ｊ</v>
      </c>
      <c r="L5" s="502" t="s">
        <v>196</v>
      </c>
      <c r="M5" s="502" t="s">
        <v>197</v>
      </c>
      <c r="N5" s="424" t="s">
        <v>72</v>
      </c>
      <c r="O5" s="494" t="s">
        <v>73</v>
      </c>
      <c r="P5" s="494" t="s">
        <v>74</v>
      </c>
      <c r="Q5" s="494" t="s">
        <v>75</v>
      </c>
      <c r="R5" s="494" t="s">
        <v>76</v>
      </c>
      <c r="S5" s="494" t="s">
        <v>77</v>
      </c>
      <c r="T5" s="494" t="s">
        <v>78</v>
      </c>
      <c r="U5" s="494" t="s">
        <v>79</v>
      </c>
      <c r="V5" s="494"/>
      <c r="W5" s="494" t="s">
        <v>169</v>
      </c>
      <c r="X5" s="496" t="s">
        <v>207</v>
      </c>
      <c r="Y5" s="498" t="s">
        <v>208</v>
      </c>
      <c r="Z5" s="500" t="s">
        <v>209</v>
      </c>
      <c r="AA5" s="490" t="s">
        <v>210</v>
      </c>
      <c r="AB5" s="492" t="s">
        <v>80</v>
      </c>
    </row>
    <row r="6" spans="1:32" ht="12" customHeight="1">
      <c r="A6" s="503"/>
      <c r="B6" s="503"/>
      <c r="C6" s="503"/>
      <c r="D6" s="503"/>
      <c r="E6" s="503"/>
      <c r="F6" s="503"/>
      <c r="G6" s="503"/>
      <c r="H6" s="503"/>
      <c r="I6" s="503"/>
      <c r="J6" s="503"/>
      <c r="K6" s="503"/>
      <c r="L6" s="503"/>
      <c r="M6" s="503"/>
      <c r="N6" s="425"/>
      <c r="O6" s="495"/>
      <c r="P6" s="495"/>
      <c r="Q6" s="495"/>
      <c r="R6" s="495"/>
      <c r="S6" s="495"/>
      <c r="T6" s="495"/>
      <c r="U6" s="495"/>
      <c r="V6" s="495"/>
      <c r="W6" s="495"/>
      <c r="X6" s="497"/>
      <c r="Y6" s="499"/>
      <c r="Z6" s="501"/>
      <c r="AA6" s="491"/>
      <c r="AB6" s="493"/>
    </row>
    <row r="7" spans="1:32" ht="12" customHeight="1">
      <c r="A7" s="424" t="s">
        <v>81</v>
      </c>
      <c r="B7" s="428"/>
      <c r="C7" s="418" t="s">
        <v>165</v>
      </c>
      <c r="D7" s="456" t="s">
        <v>285</v>
      </c>
      <c r="E7" s="463" t="s">
        <v>212</v>
      </c>
      <c r="F7" s="481" t="s">
        <v>156</v>
      </c>
      <c r="G7" s="422" t="s">
        <v>165</v>
      </c>
      <c r="H7" s="414" t="s">
        <v>153</v>
      </c>
      <c r="I7" s="471" t="s">
        <v>212</v>
      </c>
      <c r="J7" s="416" t="s">
        <v>212</v>
      </c>
      <c r="K7" s="406" t="s">
        <v>164</v>
      </c>
      <c r="L7" s="416" t="s">
        <v>161</v>
      </c>
      <c r="M7" s="408" t="s">
        <v>211</v>
      </c>
      <c r="N7" s="430"/>
      <c r="O7" s="430"/>
      <c r="P7" s="430"/>
      <c r="Q7" s="430"/>
      <c r="R7" s="430"/>
      <c r="S7" s="430"/>
      <c r="T7" s="424"/>
      <c r="U7" s="424"/>
      <c r="V7" s="424">
        <v>11</v>
      </c>
      <c r="W7" s="424" t="str">
        <f>A7</f>
        <v>Ａ</v>
      </c>
      <c r="X7" s="424">
        <v>3</v>
      </c>
      <c r="Y7" s="424">
        <v>3</v>
      </c>
      <c r="Z7" s="424">
        <v>2</v>
      </c>
      <c r="AA7" s="424">
        <v>3</v>
      </c>
      <c r="AB7" s="427">
        <v>11</v>
      </c>
    </row>
    <row r="8" spans="1:32" ht="12" customHeight="1">
      <c r="A8" s="425"/>
      <c r="B8" s="429"/>
      <c r="C8" s="419"/>
      <c r="D8" s="457"/>
      <c r="E8" s="464"/>
      <c r="F8" s="482"/>
      <c r="G8" s="423"/>
      <c r="H8" s="415"/>
      <c r="I8" s="472"/>
      <c r="J8" s="417"/>
      <c r="K8" s="407"/>
      <c r="L8" s="417"/>
      <c r="M8" s="409"/>
      <c r="N8" s="431"/>
      <c r="O8" s="431"/>
      <c r="P8" s="431"/>
      <c r="Q8" s="431"/>
      <c r="R8" s="431"/>
      <c r="S8" s="431"/>
      <c r="T8" s="425"/>
      <c r="U8" s="425"/>
      <c r="V8" s="425"/>
      <c r="W8" s="425"/>
      <c r="X8" s="425"/>
      <c r="Y8" s="425"/>
      <c r="Z8" s="425"/>
      <c r="AA8" s="425"/>
      <c r="AB8" s="427"/>
    </row>
    <row r="9" spans="1:32" ht="12" customHeight="1">
      <c r="A9" s="424" t="s">
        <v>82</v>
      </c>
      <c r="B9" s="418" t="s">
        <v>165</v>
      </c>
      <c r="C9" s="428"/>
      <c r="D9" s="463" t="s">
        <v>154</v>
      </c>
      <c r="E9" s="481" t="s">
        <v>211</v>
      </c>
      <c r="F9" s="458" t="s">
        <v>211</v>
      </c>
      <c r="G9" s="437" t="s">
        <v>163</v>
      </c>
      <c r="H9" s="458" t="s">
        <v>160</v>
      </c>
      <c r="I9" s="473" t="s">
        <v>157</v>
      </c>
      <c r="J9" s="422" t="s">
        <v>160</v>
      </c>
      <c r="K9" s="416" t="s">
        <v>160</v>
      </c>
      <c r="L9" s="410" t="s">
        <v>213</v>
      </c>
      <c r="M9" s="410" t="s">
        <v>157</v>
      </c>
      <c r="N9" s="488"/>
      <c r="O9" s="430"/>
      <c r="P9" s="430"/>
      <c r="Q9" s="430"/>
      <c r="R9" s="430"/>
      <c r="S9" s="430"/>
      <c r="T9" s="424"/>
      <c r="U9" s="424"/>
      <c r="V9" s="424">
        <v>10</v>
      </c>
      <c r="W9" s="424" t="str">
        <f>A9</f>
        <v>Ｂ</v>
      </c>
      <c r="X9" s="424">
        <v>3</v>
      </c>
      <c r="Y9" s="424">
        <v>3</v>
      </c>
      <c r="Z9" s="424">
        <v>2</v>
      </c>
      <c r="AA9" s="424">
        <v>3</v>
      </c>
      <c r="AB9" s="427">
        <v>11</v>
      </c>
    </row>
    <row r="10" spans="1:32" ht="12" customHeight="1">
      <c r="A10" s="425"/>
      <c r="B10" s="419"/>
      <c r="C10" s="429"/>
      <c r="D10" s="464"/>
      <c r="E10" s="482"/>
      <c r="F10" s="459"/>
      <c r="G10" s="438"/>
      <c r="H10" s="459"/>
      <c r="I10" s="474"/>
      <c r="J10" s="423"/>
      <c r="K10" s="417"/>
      <c r="L10" s="411"/>
      <c r="M10" s="411"/>
      <c r="N10" s="489"/>
      <c r="O10" s="431"/>
      <c r="P10" s="431"/>
      <c r="Q10" s="431"/>
      <c r="R10" s="431"/>
      <c r="S10" s="431"/>
      <c r="T10" s="425"/>
      <c r="U10" s="425"/>
      <c r="V10" s="425"/>
      <c r="W10" s="425"/>
      <c r="X10" s="425"/>
      <c r="Y10" s="425"/>
      <c r="Z10" s="425"/>
      <c r="AA10" s="425"/>
      <c r="AB10" s="427"/>
    </row>
    <row r="11" spans="1:32" ht="12" customHeight="1">
      <c r="A11" s="424" t="s">
        <v>83</v>
      </c>
      <c r="B11" s="456" t="s">
        <v>285</v>
      </c>
      <c r="C11" s="463" t="s">
        <v>154</v>
      </c>
      <c r="D11" s="428"/>
      <c r="E11" s="422" t="s">
        <v>213</v>
      </c>
      <c r="F11" s="473" t="s">
        <v>213</v>
      </c>
      <c r="G11" s="458" t="s">
        <v>157</v>
      </c>
      <c r="H11" s="473" t="s">
        <v>158</v>
      </c>
      <c r="I11" s="471" t="s">
        <v>156</v>
      </c>
      <c r="J11" s="416" t="s">
        <v>164</v>
      </c>
      <c r="K11" s="456" t="s">
        <v>163</v>
      </c>
      <c r="L11" s="420" t="s">
        <v>158</v>
      </c>
      <c r="M11" s="408" t="s">
        <v>166</v>
      </c>
      <c r="N11" s="430"/>
      <c r="O11" s="430"/>
      <c r="P11" s="430"/>
      <c r="Q11" s="430"/>
      <c r="R11" s="430"/>
      <c r="S11" s="430"/>
      <c r="T11" s="424"/>
      <c r="U11" s="424"/>
      <c r="V11" s="424">
        <v>9</v>
      </c>
      <c r="W11" s="424" t="str">
        <f>A11</f>
        <v>Ｃ</v>
      </c>
      <c r="X11" s="424">
        <v>3</v>
      </c>
      <c r="Y11" s="424">
        <v>3</v>
      </c>
      <c r="Z11" s="424">
        <v>2</v>
      </c>
      <c r="AA11" s="424">
        <v>3</v>
      </c>
      <c r="AB11" s="427">
        <v>11</v>
      </c>
      <c r="AF11" s="62" t="s">
        <v>179</v>
      </c>
    </row>
    <row r="12" spans="1:32" ht="12" customHeight="1">
      <c r="A12" s="425"/>
      <c r="B12" s="457"/>
      <c r="C12" s="464"/>
      <c r="D12" s="429"/>
      <c r="E12" s="423"/>
      <c r="F12" s="474"/>
      <c r="G12" s="459"/>
      <c r="H12" s="474"/>
      <c r="I12" s="472"/>
      <c r="J12" s="417"/>
      <c r="K12" s="457"/>
      <c r="L12" s="421"/>
      <c r="M12" s="409"/>
      <c r="N12" s="431"/>
      <c r="O12" s="431"/>
      <c r="P12" s="431"/>
      <c r="Q12" s="431"/>
      <c r="R12" s="431"/>
      <c r="S12" s="431"/>
      <c r="T12" s="425"/>
      <c r="U12" s="425"/>
      <c r="V12" s="425"/>
      <c r="W12" s="425"/>
      <c r="X12" s="425"/>
      <c r="Y12" s="425"/>
      <c r="Z12" s="425"/>
      <c r="AA12" s="425"/>
      <c r="AB12" s="427"/>
    </row>
    <row r="13" spans="1:32" ht="12" customHeight="1">
      <c r="A13" s="424" t="s">
        <v>84</v>
      </c>
      <c r="B13" s="463" t="s">
        <v>212</v>
      </c>
      <c r="C13" s="481" t="s">
        <v>155</v>
      </c>
      <c r="D13" s="422" t="s">
        <v>213</v>
      </c>
      <c r="E13" s="428"/>
      <c r="F13" s="422" t="s">
        <v>285</v>
      </c>
      <c r="G13" s="437" t="s">
        <v>285</v>
      </c>
      <c r="H13" s="484" t="s">
        <v>166</v>
      </c>
      <c r="I13" s="486" t="s">
        <v>156</v>
      </c>
      <c r="J13" s="456" t="s">
        <v>153</v>
      </c>
      <c r="K13" s="418" t="s">
        <v>153</v>
      </c>
      <c r="L13" s="410" t="s">
        <v>159</v>
      </c>
      <c r="M13" s="412" t="s">
        <v>211</v>
      </c>
      <c r="N13" s="488"/>
      <c r="O13" s="430"/>
      <c r="P13" s="430"/>
      <c r="Q13" s="430"/>
      <c r="R13" s="430"/>
      <c r="S13" s="430"/>
      <c r="T13" s="424"/>
      <c r="U13" s="424"/>
      <c r="V13" s="424">
        <v>8</v>
      </c>
      <c r="W13" s="424" t="str">
        <f>A13</f>
        <v>Ⅾ</v>
      </c>
      <c r="X13" s="424">
        <v>3</v>
      </c>
      <c r="Y13" s="424">
        <v>3</v>
      </c>
      <c r="Z13" s="424">
        <v>2</v>
      </c>
      <c r="AA13" s="424">
        <v>3</v>
      </c>
      <c r="AB13" s="427">
        <v>11</v>
      </c>
    </row>
    <row r="14" spans="1:32" ht="12" customHeight="1">
      <c r="A14" s="425"/>
      <c r="B14" s="464"/>
      <c r="C14" s="482"/>
      <c r="D14" s="423"/>
      <c r="E14" s="429"/>
      <c r="F14" s="423"/>
      <c r="G14" s="438"/>
      <c r="H14" s="485"/>
      <c r="I14" s="487"/>
      <c r="J14" s="457"/>
      <c r="K14" s="419"/>
      <c r="L14" s="411"/>
      <c r="M14" s="413"/>
      <c r="N14" s="489"/>
      <c r="O14" s="431"/>
      <c r="P14" s="431"/>
      <c r="Q14" s="431"/>
      <c r="R14" s="431"/>
      <c r="S14" s="431"/>
      <c r="T14" s="425"/>
      <c r="U14" s="425"/>
      <c r="V14" s="425"/>
      <c r="W14" s="425"/>
      <c r="X14" s="425"/>
      <c r="Y14" s="425"/>
      <c r="Z14" s="425"/>
      <c r="AA14" s="425"/>
      <c r="AB14" s="427"/>
    </row>
    <row r="15" spans="1:32" ht="12" customHeight="1">
      <c r="A15" s="424" t="s">
        <v>85</v>
      </c>
      <c r="B15" s="481" t="s">
        <v>156</v>
      </c>
      <c r="C15" s="458" t="s">
        <v>211</v>
      </c>
      <c r="D15" s="473" t="s">
        <v>213</v>
      </c>
      <c r="E15" s="422" t="s">
        <v>285</v>
      </c>
      <c r="F15" s="428"/>
      <c r="G15" s="458" t="s">
        <v>155</v>
      </c>
      <c r="H15" s="414" t="s">
        <v>155</v>
      </c>
      <c r="I15" s="476" t="s">
        <v>158</v>
      </c>
      <c r="J15" s="418" t="s">
        <v>163</v>
      </c>
      <c r="K15" s="456" t="s">
        <v>162</v>
      </c>
      <c r="L15" s="432" t="s">
        <v>162</v>
      </c>
      <c r="M15" s="414" t="s">
        <v>157</v>
      </c>
      <c r="N15" s="430"/>
      <c r="O15" s="430"/>
      <c r="P15" s="430"/>
      <c r="Q15" s="430"/>
      <c r="R15" s="430"/>
      <c r="S15" s="430"/>
      <c r="T15" s="424"/>
      <c r="U15" s="424"/>
      <c r="V15" s="424">
        <v>7</v>
      </c>
      <c r="W15" s="424" t="str">
        <f>A15</f>
        <v>E</v>
      </c>
      <c r="X15" s="424">
        <v>3</v>
      </c>
      <c r="Y15" s="424">
        <v>3</v>
      </c>
      <c r="Z15" s="424">
        <v>2</v>
      </c>
      <c r="AA15" s="424">
        <v>3</v>
      </c>
      <c r="AB15" s="427">
        <v>11</v>
      </c>
    </row>
    <row r="16" spans="1:32" ht="12" customHeight="1">
      <c r="A16" s="425"/>
      <c r="B16" s="482"/>
      <c r="C16" s="459"/>
      <c r="D16" s="474"/>
      <c r="E16" s="423"/>
      <c r="F16" s="429"/>
      <c r="G16" s="459"/>
      <c r="H16" s="415"/>
      <c r="I16" s="477"/>
      <c r="J16" s="419"/>
      <c r="K16" s="457"/>
      <c r="L16" s="433"/>
      <c r="M16" s="415"/>
      <c r="N16" s="431"/>
      <c r="O16" s="431"/>
      <c r="P16" s="431"/>
      <c r="Q16" s="431"/>
      <c r="R16" s="431"/>
      <c r="S16" s="431"/>
      <c r="T16" s="425"/>
      <c r="U16" s="425"/>
      <c r="V16" s="425"/>
      <c r="W16" s="425"/>
      <c r="X16" s="425"/>
      <c r="Y16" s="425"/>
      <c r="Z16" s="425"/>
      <c r="AA16" s="425"/>
      <c r="AB16" s="427"/>
    </row>
    <row r="17" spans="1:29" ht="12" customHeight="1">
      <c r="A17" s="427" t="s">
        <v>86</v>
      </c>
      <c r="B17" s="435" t="s">
        <v>165</v>
      </c>
      <c r="C17" s="437" t="s">
        <v>163</v>
      </c>
      <c r="D17" s="458" t="s">
        <v>157</v>
      </c>
      <c r="E17" s="437" t="s">
        <v>285</v>
      </c>
      <c r="F17" s="458" t="s">
        <v>155</v>
      </c>
      <c r="G17" s="436"/>
      <c r="H17" s="434" t="s">
        <v>165</v>
      </c>
      <c r="I17" s="432" t="s">
        <v>213</v>
      </c>
      <c r="J17" s="481" t="s">
        <v>212</v>
      </c>
      <c r="K17" s="454" t="s">
        <v>159</v>
      </c>
      <c r="L17" s="434" t="s">
        <v>164</v>
      </c>
      <c r="M17" s="483" t="s">
        <v>166</v>
      </c>
      <c r="N17" s="439"/>
      <c r="O17" s="439"/>
      <c r="P17" s="439"/>
      <c r="Q17" s="439"/>
      <c r="R17" s="439"/>
      <c r="S17" s="439"/>
      <c r="T17" s="427"/>
      <c r="U17" s="427"/>
      <c r="V17" s="424">
        <v>6</v>
      </c>
      <c r="W17" s="427" t="str">
        <f>A17</f>
        <v>Ｆ</v>
      </c>
      <c r="X17" s="480">
        <v>3</v>
      </c>
      <c r="Y17" s="480">
        <v>3</v>
      </c>
      <c r="Z17" s="424">
        <v>2</v>
      </c>
      <c r="AA17" s="424">
        <v>3</v>
      </c>
      <c r="AB17" s="427">
        <v>11</v>
      </c>
    </row>
    <row r="18" spans="1:29" ht="12" customHeight="1">
      <c r="A18" s="427"/>
      <c r="B18" s="435"/>
      <c r="C18" s="438"/>
      <c r="D18" s="459"/>
      <c r="E18" s="438"/>
      <c r="F18" s="459"/>
      <c r="G18" s="436"/>
      <c r="H18" s="434"/>
      <c r="I18" s="433"/>
      <c r="J18" s="482"/>
      <c r="K18" s="454"/>
      <c r="L18" s="434"/>
      <c r="M18" s="483"/>
      <c r="N18" s="439"/>
      <c r="O18" s="439"/>
      <c r="P18" s="439"/>
      <c r="Q18" s="439"/>
      <c r="R18" s="439"/>
      <c r="S18" s="439"/>
      <c r="T18" s="427"/>
      <c r="U18" s="427"/>
      <c r="V18" s="425"/>
      <c r="W18" s="427"/>
      <c r="X18" s="480"/>
      <c r="Y18" s="480"/>
      <c r="Z18" s="425"/>
      <c r="AA18" s="425"/>
      <c r="AB18" s="427"/>
    </row>
    <row r="19" spans="1:29" s="65" customFormat="1" ht="12" customHeight="1">
      <c r="A19" s="427" t="s">
        <v>87</v>
      </c>
      <c r="B19" s="414" t="s">
        <v>153</v>
      </c>
      <c r="C19" s="458" t="s">
        <v>154</v>
      </c>
      <c r="D19" s="473" t="s">
        <v>159</v>
      </c>
      <c r="E19" s="479" t="s">
        <v>166</v>
      </c>
      <c r="F19" s="473" t="s">
        <v>155</v>
      </c>
      <c r="G19" s="434" t="s">
        <v>165</v>
      </c>
      <c r="H19" s="436"/>
      <c r="I19" s="468" t="s">
        <v>154</v>
      </c>
      <c r="J19" s="420" t="s">
        <v>285</v>
      </c>
      <c r="K19" s="460" t="s">
        <v>160</v>
      </c>
      <c r="L19" s="435" t="s">
        <v>158</v>
      </c>
      <c r="M19" s="470" t="s">
        <v>211</v>
      </c>
      <c r="N19" s="439"/>
      <c r="O19" s="439"/>
      <c r="P19" s="439"/>
      <c r="Q19" s="439"/>
      <c r="R19" s="439"/>
      <c r="S19" s="439"/>
      <c r="T19" s="427"/>
      <c r="U19" s="427"/>
      <c r="V19" s="424">
        <v>5</v>
      </c>
      <c r="W19" s="427" t="str">
        <f>A19</f>
        <v>Ｇ</v>
      </c>
      <c r="X19" s="478">
        <v>3</v>
      </c>
      <c r="Y19" s="478">
        <v>3</v>
      </c>
      <c r="Z19" s="424">
        <v>2</v>
      </c>
      <c r="AA19" s="424">
        <v>3</v>
      </c>
      <c r="AB19" s="427">
        <v>11</v>
      </c>
    </row>
    <row r="20" spans="1:29" ht="12" customHeight="1">
      <c r="A20" s="427"/>
      <c r="B20" s="415"/>
      <c r="C20" s="459"/>
      <c r="D20" s="474"/>
      <c r="E20" s="479"/>
      <c r="F20" s="474"/>
      <c r="G20" s="434"/>
      <c r="H20" s="436"/>
      <c r="I20" s="469"/>
      <c r="J20" s="421"/>
      <c r="K20" s="460"/>
      <c r="L20" s="435"/>
      <c r="M20" s="470"/>
      <c r="N20" s="439"/>
      <c r="O20" s="439"/>
      <c r="P20" s="439"/>
      <c r="Q20" s="439"/>
      <c r="R20" s="439"/>
      <c r="S20" s="439"/>
      <c r="T20" s="427"/>
      <c r="U20" s="427"/>
      <c r="V20" s="425"/>
      <c r="W20" s="427"/>
      <c r="X20" s="478"/>
      <c r="Y20" s="478"/>
      <c r="Z20" s="425"/>
      <c r="AA20" s="425"/>
      <c r="AB20" s="427"/>
    </row>
    <row r="21" spans="1:29" ht="12" customHeight="1">
      <c r="A21" s="427" t="s">
        <v>88</v>
      </c>
      <c r="B21" s="471" t="s">
        <v>212</v>
      </c>
      <c r="C21" s="473" t="s">
        <v>162</v>
      </c>
      <c r="D21" s="471" t="s">
        <v>156</v>
      </c>
      <c r="E21" s="475" t="s">
        <v>156</v>
      </c>
      <c r="F21" s="476" t="s">
        <v>158</v>
      </c>
      <c r="G21" s="432" t="s">
        <v>213</v>
      </c>
      <c r="H21" s="468" t="s">
        <v>154</v>
      </c>
      <c r="I21" s="436"/>
      <c r="J21" s="468" t="s">
        <v>161</v>
      </c>
      <c r="K21" s="458" t="s">
        <v>153</v>
      </c>
      <c r="L21" s="416" t="s">
        <v>158</v>
      </c>
      <c r="M21" s="420" t="s">
        <v>157</v>
      </c>
      <c r="N21" s="427"/>
      <c r="O21" s="427"/>
      <c r="P21" s="427"/>
      <c r="Q21" s="427"/>
      <c r="R21" s="427"/>
      <c r="S21" s="427"/>
      <c r="T21" s="427"/>
      <c r="U21" s="427"/>
      <c r="V21" s="424">
        <v>4</v>
      </c>
      <c r="W21" s="427" t="str">
        <f>A21</f>
        <v>Ｈ</v>
      </c>
      <c r="X21" s="426">
        <v>3</v>
      </c>
      <c r="Y21" s="426">
        <v>3</v>
      </c>
      <c r="Z21" s="424">
        <v>2</v>
      </c>
      <c r="AA21" s="424">
        <v>3</v>
      </c>
      <c r="AB21" s="427">
        <v>11</v>
      </c>
    </row>
    <row r="22" spans="1:29" ht="12" customHeight="1">
      <c r="A22" s="427"/>
      <c r="B22" s="472"/>
      <c r="C22" s="474"/>
      <c r="D22" s="472"/>
      <c r="E22" s="475"/>
      <c r="F22" s="477"/>
      <c r="G22" s="433"/>
      <c r="H22" s="469"/>
      <c r="I22" s="436"/>
      <c r="J22" s="469"/>
      <c r="K22" s="459"/>
      <c r="L22" s="417"/>
      <c r="M22" s="421"/>
      <c r="N22" s="427"/>
      <c r="O22" s="427"/>
      <c r="P22" s="427"/>
      <c r="Q22" s="427"/>
      <c r="R22" s="427"/>
      <c r="S22" s="427"/>
      <c r="T22" s="427"/>
      <c r="U22" s="427"/>
      <c r="V22" s="425"/>
      <c r="W22" s="427"/>
      <c r="X22" s="426"/>
      <c r="Y22" s="426"/>
      <c r="Z22" s="425"/>
      <c r="AA22" s="425"/>
      <c r="AB22" s="427"/>
    </row>
    <row r="23" spans="1:29" ht="12" customHeight="1">
      <c r="A23" s="427" t="s">
        <v>89</v>
      </c>
      <c r="B23" s="414" t="s">
        <v>212</v>
      </c>
      <c r="C23" s="422" t="s">
        <v>160</v>
      </c>
      <c r="D23" s="461" t="s">
        <v>164</v>
      </c>
      <c r="E23" s="456" t="s">
        <v>153</v>
      </c>
      <c r="F23" s="463" t="s">
        <v>163</v>
      </c>
      <c r="G23" s="465" t="s">
        <v>212</v>
      </c>
      <c r="H23" s="466" t="s">
        <v>285</v>
      </c>
      <c r="I23" s="460" t="s">
        <v>161</v>
      </c>
      <c r="J23" s="436"/>
      <c r="K23" s="437" t="s">
        <v>165</v>
      </c>
      <c r="L23" s="422" t="s">
        <v>162</v>
      </c>
      <c r="M23" s="422" t="s">
        <v>163</v>
      </c>
      <c r="N23" s="439"/>
      <c r="O23" s="439"/>
      <c r="P23" s="439"/>
      <c r="Q23" s="439"/>
      <c r="R23" s="439"/>
      <c r="S23" s="439"/>
      <c r="T23" s="427"/>
      <c r="U23" s="427"/>
      <c r="V23" s="424">
        <v>3</v>
      </c>
      <c r="W23" s="427" t="str">
        <f>A23</f>
        <v>Ｉ</v>
      </c>
      <c r="X23" s="426">
        <v>2</v>
      </c>
      <c r="Y23" s="426">
        <v>3</v>
      </c>
      <c r="Z23" s="424">
        <v>2</v>
      </c>
      <c r="AA23" s="424">
        <v>3</v>
      </c>
      <c r="AB23" s="427">
        <v>11</v>
      </c>
    </row>
    <row r="24" spans="1:29" ht="12" customHeight="1">
      <c r="A24" s="427"/>
      <c r="B24" s="415"/>
      <c r="C24" s="423"/>
      <c r="D24" s="462"/>
      <c r="E24" s="457"/>
      <c r="F24" s="464"/>
      <c r="G24" s="465"/>
      <c r="H24" s="467"/>
      <c r="I24" s="460"/>
      <c r="J24" s="436"/>
      <c r="K24" s="438"/>
      <c r="L24" s="423"/>
      <c r="M24" s="423"/>
      <c r="N24" s="439"/>
      <c r="O24" s="439"/>
      <c r="P24" s="439"/>
      <c r="Q24" s="439"/>
      <c r="R24" s="439"/>
      <c r="S24" s="439"/>
      <c r="T24" s="427"/>
      <c r="U24" s="427"/>
      <c r="V24" s="425"/>
      <c r="W24" s="427"/>
      <c r="X24" s="426"/>
      <c r="Y24" s="426"/>
      <c r="Z24" s="425"/>
      <c r="AA24" s="425"/>
      <c r="AB24" s="427"/>
    </row>
    <row r="25" spans="1:29" ht="12" customHeight="1">
      <c r="A25" s="427" t="s">
        <v>90</v>
      </c>
      <c r="B25" s="406" t="s">
        <v>164</v>
      </c>
      <c r="C25" s="416" t="s">
        <v>160</v>
      </c>
      <c r="D25" s="456" t="s">
        <v>163</v>
      </c>
      <c r="E25" s="418" t="s">
        <v>153</v>
      </c>
      <c r="F25" s="456" t="s">
        <v>162</v>
      </c>
      <c r="G25" s="454" t="s">
        <v>159</v>
      </c>
      <c r="H25" s="456" t="s">
        <v>160</v>
      </c>
      <c r="I25" s="458" t="s">
        <v>153</v>
      </c>
      <c r="J25" s="437" t="s">
        <v>165</v>
      </c>
      <c r="K25" s="436"/>
      <c r="L25" s="416" t="s">
        <v>154</v>
      </c>
      <c r="M25" s="406" t="s">
        <v>159</v>
      </c>
      <c r="N25" s="439"/>
      <c r="O25" s="439"/>
      <c r="P25" s="439"/>
      <c r="Q25" s="439"/>
      <c r="R25" s="439"/>
      <c r="S25" s="439"/>
      <c r="T25" s="427"/>
      <c r="U25" s="427"/>
      <c r="V25" s="424">
        <v>2</v>
      </c>
      <c r="W25" s="427" t="str">
        <f>A25</f>
        <v>Ｊ</v>
      </c>
      <c r="X25" s="426">
        <v>3</v>
      </c>
      <c r="Y25" s="426">
        <v>3</v>
      </c>
      <c r="Z25" s="424">
        <v>2</v>
      </c>
      <c r="AA25" s="424">
        <v>3</v>
      </c>
      <c r="AB25" s="427">
        <v>11</v>
      </c>
    </row>
    <row r="26" spans="1:29" ht="12" customHeight="1">
      <c r="A26" s="427"/>
      <c r="B26" s="407"/>
      <c r="C26" s="417"/>
      <c r="D26" s="457"/>
      <c r="E26" s="419"/>
      <c r="F26" s="457"/>
      <c r="G26" s="454"/>
      <c r="H26" s="457"/>
      <c r="I26" s="459"/>
      <c r="J26" s="438"/>
      <c r="K26" s="436"/>
      <c r="L26" s="417"/>
      <c r="M26" s="407"/>
      <c r="N26" s="439"/>
      <c r="O26" s="439"/>
      <c r="P26" s="439"/>
      <c r="Q26" s="439"/>
      <c r="R26" s="439"/>
      <c r="S26" s="439"/>
      <c r="T26" s="427"/>
      <c r="U26" s="427"/>
      <c r="V26" s="425"/>
      <c r="W26" s="427"/>
      <c r="X26" s="426"/>
      <c r="Y26" s="426"/>
      <c r="Z26" s="425"/>
      <c r="AA26" s="425"/>
      <c r="AB26" s="427"/>
    </row>
    <row r="27" spans="1:29" ht="12" customHeight="1">
      <c r="A27" s="427" t="s">
        <v>91</v>
      </c>
      <c r="B27" s="416" t="s">
        <v>161</v>
      </c>
      <c r="C27" s="410" t="s">
        <v>213</v>
      </c>
      <c r="D27" s="454" t="s">
        <v>158</v>
      </c>
      <c r="E27" s="410" t="s">
        <v>159</v>
      </c>
      <c r="F27" s="455" t="s">
        <v>162</v>
      </c>
      <c r="G27" s="434" t="s">
        <v>164</v>
      </c>
      <c r="H27" s="435" t="s">
        <v>158</v>
      </c>
      <c r="I27" s="416" t="s">
        <v>158</v>
      </c>
      <c r="J27" s="422" t="s">
        <v>162</v>
      </c>
      <c r="K27" s="416" t="s">
        <v>154</v>
      </c>
      <c r="L27" s="436"/>
      <c r="M27" s="435" t="s">
        <v>161</v>
      </c>
      <c r="N27" s="439"/>
      <c r="O27" s="439"/>
      <c r="P27" s="439"/>
      <c r="Q27" s="439"/>
      <c r="R27" s="439"/>
      <c r="S27" s="439"/>
      <c r="T27" s="427"/>
      <c r="U27" s="427"/>
      <c r="V27" s="424">
        <v>1</v>
      </c>
      <c r="W27" s="427" t="str">
        <f>A27</f>
        <v>Ｋ</v>
      </c>
      <c r="X27" s="426">
        <v>3</v>
      </c>
      <c r="Y27" s="426">
        <v>3</v>
      </c>
      <c r="Z27" s="424">
        <v>2</v>
      </c>
      <c r="AA27" s="424">
        <v>3</v>
      </c>
      <c r="AB27" s="427">
        <v>11</v>
      </c>
    </row>
    <row r="28" spans="1:29" ht="12" customHeight="1">
      <c r="A28" s="424"/>
      <c r="B28" s="417"/>
      <c r="C28" s="453"/>
      <c r="D28" s="420"/>
      <c r="E28" s="453"/>
      <c r="F28" s="432"/>
      <c r="G28" s="408"/>
      <c r="H28" s="422"/>
      <c r="I28" s="451"/>
      <c r="J28" s="452"/>
      <c r="K28" s="451"/>
      <c r="L28" s="428"/>
      <c r="M28" s="435"/>
      <c r="N28" s="439"/>
      <c r="O28" s="439"/>
      <c r="P28" s="439"/>
      <c r="Q28" s="439"/>
      <c r="R28" s="439"/>
      <c r="S28" s="439"/>
      <c r="T28" s="427"/>
      <c r="U28" s="427"/>
      <c r="V28" s="425"/>
      <c r="W28" s="427"/>
      <c r="X28" s="426"/>
      <c r="Y28" s="426"/>
      <c r="Z28" s="425"/>
      <c r="AA28" s="425"/>
      <c r="AB28" s="427"/>
    </row>
    <row r="29" spans="1:29" ht="12" customHeight="1">
      <c r="A29" s="424" t="s">
        <v>197</v>
      </c>
      <c r="B29" s="408" t="s">
        <v>211</v>
      </c>
      <c r="C29" s="410" t="s">
        <v>157</v>
      </c>
      <c r="D29" s="408" t="s">
        <v>166</v>
      </c>
      <c r="E29" s="412" t="s">
        <v>211</v>
      </c>
      <c r="F29" s="414" t="s">
        <v>157</v>
      </c>
      <c r="G29" s="416" t="s">
        <v>166</v>
      </c>
      <c r="H29" s="418" t="s">
        <v>211</v>
      </c>
      <c r="I29" s="420" t="s">
        <v>157</v>
      </c>
      <c r="J29" s="422" t="s">
        <v>163</v>
      </c>
      <c r="K29" s="406" t="s">
        <v>159</v>
      </c>
      <c r="L29" s="406" t="s">
        <v>161</v>
      </c>
      <c r="M29" s="428"/>
      <c r="N29" s="430"/>
      <c r="O29" s="430"/>
      <c r="P29" s="430"/>
      <c r="Q29" s="430"/>
      <c r="R29" s="430"/>
      <c r="S29" s="430"/>
      <c r="T29" s="424"/>
      <c r="U29" s="424"/>
      <c r="V29" s="424">
        <v>0</v>
      </c>
      <c r="W29" s="424" t="s">
        <v>197</v>
      </c>
      <c r="X29" s="426">
        <v>3</v>
      </c>
      <c r="Y29" s="426">
        <v>3</v>
      </c>
      <c r="Z29" s="424">
        <v>2</v>
      </c>
      <c r="AA29" s="424">
        <v>3</v>
      </c>
      <c r="AB29" s="424">
        <v>11</v>
      </c>
    </row>
    <row r="30" spans="1:29" ht="12" customHeight="1">
      <c r="A30" s="425"/>
      <c r="B30" s="409"/>
      <c r="C30" s="411"/>
      <c r="D30" s="409"/>
      <c r="E30" s="413"/>
      <c r="F30" s="415"/>
      <c r="G30" s="417"/>
      <c r="H30" s="419"/>
      <c r="I30" s="421"/>
      <c r="J30" s="423"/>
      <c r="K30" s="407"/>
      <c r="L30" s="407"/>
      <c r="M30" s="429"/>
      <c r="N30" s="431"/>
      <c r="O30" s="431"/>
      <c r="P30" s="431"/>
      <c r="Q30" s="431"/>
      <c r="R30" s="431"/>
      <c r="S30" s="431"/>
      <c r="T30" s="425"/>
      <c r="U30" s="425"/>
      <c r="V30" s="425"/>
      <c r="W30" s="425"/>
      <c r="X30" s="426"/>
      <c r="Y30" s="426"/>
      <c r="Z30" s="425"/>
      <c r="AA30" s="425"/>
      <c r="AB30" s="425"/>
    </row>
    <row r="31" spans="1:29" ht="12" customHeight="1">
      <c r="A31" s="164"/>
      <c r="P31" s="427" t="s">
        <v>214</v>
      </c>
      <c r="Q31" s="427"/>
      <c r="R31" s="427"/>
      <c r="S31" s="427"/>
      <c r="T31" s="427"/>
      <c r="U31" s="427"/>
      <c r="V31" s="427"/>
      <c r="W31" s="225">
        <f>SUM(V7:V28)</f>
        <v>66</v>
      </c>
      <c r="X31" s="227">
        <v>36</v>
      </c>
      <c r="Y31" s="227">
        <v>36</v>
      </c>
      <c r="Z31" s="227">
        <f>SUM(Z7:Z30)</f>
        <v>24</v>
      </c>
      <c r="AA31" s="227">
        <v>36</v>
      </c>
      <c r="AB31" s="66">
        <f>SUM(X31:AA31)</f>
        <v>132</v>
      </c>
      <c r="AC31" s="135"/>
    </row>
    <row r="32" spans="1:29" ht="12" customHeight="1">
      <c r="A32" s="164"/>
    </row>
    <row r="33" spans="1:30" ht="20.45" customHeight="1">
      <c r="B33" s="504" t="s">
        <v>282</v>
      </c>
      <c r="C33" s="504"/>
      <c r="D33" s="504"/>
      <c r="E33" s="504"/>
      <c r="F33" s="504"/>
      <c r="G33" s="504"/>
      <c r="H33" s="504"/>
      <c r="I33" s="504"/>
      <c r="J33" s="504"/>
      <c r="K33" s="504"/>
      <c r="L33" s="504"/>
      <c r="M33" s="504"/>
      <c r="N33" s="504"/>
      <c r="O33" s="504"/>
      <c r="P33" s="504"/>
      <c r="Q33" s="504"/>
      <c r="R33" s="504"/>
      <c r="S33" s="504"/>
      <c r="T33" s="504"/>
      <c r="U33" s="504"/>
      <c r="V33" s="504"/>
      <c r="W33" s="504"/>
      <c r="X33" s="504"/>
      <c r="Y33" s="61"/>
    </row>
    <row r="34" spans="1:30" ht="20.45" customHeight="1">
      <c r="B34" s="163"/>
      <c r="C34" s="130" t="s">
        <v>215</v>
      </c>
      <c r="D34" s="163"/>
      <c r="E34" s="163"/>
      <c r="F34" s="131" t="s">
        <v>216</v>
      </c>
      <c r="G34" s="163"/>
      <c r="H34" s="163"/>
      <c r="I34" s="281" t="s">
        <v>167</v>
      </c>
      <c r="J34" s="163"/>
      <c r="K34" s="163"/>
      <c r="L34" s="226"/>
      <c r="M34" s="280" t="s">
        <v>168</v>
      </c>
      <c r="N34" s="163"/>
      <c r="O34" s="163"/>
      <c r="P34" s="163"/>
      <c r="Q34" s="163"/>
      <c r="R34" s="163"/>
      <c r="S34" s="163"/>
      <c r="T34" s="163"/>
      <c r="U34" s="163"/>
      <c r="V34" s="163"/>
      <c r="W34" s="163"/>
      <c r="X34" s="163"/>
      <c r="Y34" s="61"/>
    </row>
    <row r="35" spans="1:30" ht="12" customHeight="1">
      <c r="B35" s="132"/>
      <c r="C35" s="133"/>
      <c r="D35" s="133"/>
      <c r="E35" s="133"/>
      <c r="F35" s="133"/>
      <c r="G35" s="133"/>
      <c r="H35" s="133"/>
      <c r="I35" s="133"/>
      <c r="J35" s="133"/>
      <c r="K35" s="134"/>
      <c r="L35" s="134"/>
      <c r="M35" s="63"/>
      <c r="N35" s="63"/>
      <c r="O35" s="63"/>
      <c r="P35" s="63"/>
      <c r="Q35" s="63"/>
      <c r="R35" s="63"/>
      <c r="S35" s="63"/>
      <c r="T35" s="63"/>
      <c r="U35" s="63"/>
      <c r="V35" s="63"/>
      <c r="W35" s="63"/>
      <c r="X35" s="63"/>
      <c r="Y35" s="63"/>
    </row>
    <row r="36" spans="1:30" ht="12" customHeight="1">
      <c r="A36" s="64" t="s">
        <v>284</v>
      </c>
      <c r="B36" s="64"/>
      <c r="C36" s="64"/>
      <c r="D36" s="64"/>
      <c r="E36" s="64"/>
      <c r="F36" s="64"/>
      <c r="G36" s="64"/>
      <c r="H36" s="64"/>
      <c r="I36" s="64"/>
      <c r="K36" s="64"/>
      <c r="L36" s="64"/>
      <c r="M36" s="64"/>
      <c r="N36" s="64"/>
      <c r="O36" s="64"/>
      <c r="P36" s="64"/>
      <c r="Q36" s="64"/>
      <c r="R36" s="64"/>
      <c r="S36" s="64"/>
      <c r="T36" s="64"/>
      <c r="U36" s="64"/>
      <c r="V36" s="64"/>
      <c r="W36" s="64"/>
      <c r="X36" s="64"/>
    </row>
    <row r="37" spans="1:30" ht="12" customHeight="1">
      <c r="A37" s="502" t="s">
        <v>169</v>
      </c>
      <c r="B37" s="502" t="str">
        <f>A39</f>
        <v>Ａ</v>
      </c>
      <c r="C37" s="502" t="str">
        <f>A41</f>
        <v>Ｂ</v>
      </c>
      <c r="D37" s="502" t="str">
        <f>A43</f>
        <v>Ｃ</v>
      </c>
      <c r="E37" s="502" t="str">
        <f>A45</f>
        <v>Ⅾ</v>
      </c>
      <c r="F37" s="502" t="str">
        <f>A47</f>
        <v>E</v>
      </c>
      <c r="G37" s="502" t="str">
        <f>A49</f>
        <v>Ｆ</v>
      </c>
      <c r="H37" s="502" t="str">
        <f>A51</f>
        <v>Ｇ</v>
      </c>
      <c r="I37" s="502" t="str">
        <f>A53</f>
        <v>Ｈ</v>
      </c>
      <c r="J37" s="502" t="str">
        <f>A55</f>
        <v>Ｉ</v>
      </c>
      <c r="K37" s="502" t="str">
        <f>A57</f>
        <v>Ｊ</v>
      </c>
      <c r="L37" s="502" t="s">
        <v>196</v>
      </c>
      <c r="M37" s="502" t="s">
        <v>197</v>
      </c>
      <c r="N37" s="424" t="s">
        <v>72</v>
      </c>
      <c r="O37" s="494" t="s">
        <v>73</v>
      </c>
      <c r="P37" s="494" t="s">
        <v>74</v>
      </c>
      <c r="Q37" s="494" t="s">
        <v>75</v>
      </c>
      <c r="R37" s="494" t="s">
        <v>76</v>
      </c>
      <c r="S37" s="494" t="s">
        <v>77</v>
      </c>
      <c r="T37" s="494" t="s">
        <v>78</v>
      </c>
      <c r="U37" s="494" t="s">
        <v>79</v>
      </c>
      <c r="V37" s="494"/>
      <c r="W37" s="494" t="s">
        <v>169</v>
      </c>
      <c r="X37" s="496" t="s">
        <v>207</v>
      </c>
      <c r="Y37" s="498" t="s">
        <v>208</v>
      </c>
      <c r="Z37" s="500" t="s">
        <v>209</v>
      </c>
      <c r="AA37" s="490" t="s">
        <v>210</v>
      </c>
      <c r="AB37" s="492" t="s">
        <v>80</v>
      </c>
    </row>
    <row r="38" spans="1:30" ht="12" customHeight="1">
      <c r="A38" s="503"/>
      <c r="B38" s="503"/>
      <c r="C38" s="503"/>
      <c r="D38" s="503"/>
      <c r="E38" s="503"/>
      <c r="F38" s="503"/>
      <c r="G38" s="503"/>
      <c r="H38" s="503"/>
      <c r="I38" s="503"/>
      <c r="J38" s="503"/>
      <c r="K38" s="503"/>
      <c r="L38" s="503"/>
      <c r="M38" s="503"/>
      <c r="N38" s="425"/>
      <c r="O38" s="495"/>
      <c r="P38" s="495"/>
      <c r="Q38" s="495"/>
      <c r="R38" s="495"/>
      <c r="S38" s="495"/>
      <c r="T38" s="495"/>
      <c r="U38" s="495"/>
      <c r="V38" s="495"/>
      <c r="W38" s="495"/>
      <c r="X38" s="497"/>
      <c r="Y38" s="499"/>
      <c r="Z38" s="501"/>
      <c r="AA38" s="491"/>
      <c r="AB38" s="493"/>
    </row>
    <row r="39" spans="1:30" ht="12.75" customHeight="1">
      <c r="A39" s="424" t="s">
        <v>81</v>
      </c>
      <c r="B39" s="428"/>
      <c r="C39" s="418" t="s">
        <v>165</v>
      </c>
      <c r="D39" s="456" t="s">
        <v>285</v>
      </c>
      <c r="E39" s="463" t="s">
        <v>212</v>
      </c>
      <c r="F39" s="481" t="s">
        <v>156</v>
      </c>
      <c r="G39" s="422" t="s">
        <v>165</v>
      </c>
      <c r="H39" s="414" t="s">
        <v>153</v>
      </c>
      <c r="I39" s="471" t="s">
        <v>212</v>
      </c>
      <c r="J39" s="416" t="s">
        <v>212</v>
      </c>
      <c r="K39" s="406" t="s">
        <v>164</v>
      </c>
      <c r="L39" s="416" t="s">
        <v>161</v>
      </c>
      <c r="M39" s="408" t="s">
        <v>211</v>
      </c>
      <c r="N39" s="430"/>
      <c r="O39" s="430"/>
      <c r="P39" s="430"/>
      <c r="Q39" s="430"/>
      <c r="R39" s="430"/>
      <c r="S39" s="430"/>
      <c r="T39" s="424"/>
      <c r="U39" s="424"/>
      <c r="V39" s="424">
        <v>11</v>
      </c>
      <c r="W39" s="424" t="str">
        <f>A39</f>
        <v>Ａ</v>
      </c>
      <c r="X39" s="424">
        <v>3</v>
      </c>
      <c r="Y39" s="424">
        <v>3</v>
      </c>
      <c r="Z39" s="424">
        <v>2</v>
      </c>
      <c r="AA39" s="424">
        <v>3</v>
      </c>
      <c r="AB39" s="427">
        <v>11</v>
      </c>
      <c r="AD39" s="67"/>
    </row>
    <row r="40" spans="1:30" ht="12.75" customHeight="1">
      <c r="A40" s="425"/>
      <c r="B40" s="429"/>
      <c r="C40" s="419"/>
      <c r="D40" s="457"/>
      <c r="E40" s="464"/>
      <c r="F40" s="482"/>
      <c r="G40" s="423"/>
      <c r="H40" s="415"/>
      <c r="I40" s="472"/>
      <c r="J40" s="417"/>
      <c r="K40" s="407"/>
      <c r="L40" s="417"/>
      <c r="M40" s="409"/>
      <c r="N40" s="431"/>
      <c r="O40" s="431"/>
      <c r="P40" s="431"/>
      <c r="Q40" s="431"/>
      <c r="R40" s="431"/>
      <c r="S40" s="431"/>
      <c r="T40" s="425"/>
      <c r="U40" s="425"/>
      <c r="V40" s="425"/>
      <c r="W40" s="425"/>
      <c r="X40" s="425"/>
      <c r="Y40" s="425"/>
      <c r="Z40" s="425"/>
      <c r="AA40" s="425"/>
      <c r="AB40" s="427"/>
    </row>
    <row r="41" spans="1:30" ht="12" customHeight="1">
      <c r="A41" s="424" t="s">
        <v>82</v>
      </c>
      <c r="B41" s="418" t="s">
        <v>165</v>
      </c>
      <c r="C41" s="428"/>
      <c r="D41" s="463" t="s">
        <v>154</v>
      </c>
      <c r="E41" s="481" t="s">
        <v>211</v>
      </c>
      <c r="F41" s="458" t="s">
        <v>211</v>
      </c>
      <c r="G41" s="437" t="s">
        <v>163</v>
      </c>
      <c r="H41" s="458" t="s">
        <v>160</v>
      </c>
      <c r="I41" s="473" t="s">
        <v>157</v>
      </c>
      <c r="J41" s="422" t="s">
        <v>160</v>
      </c>
      <c r="K41" s="416" t="s">
        <v>160</v>
      </c>
      <c r="L41" s="410" t="s">
        <v>213</v>
      </c>
      <c r="M41" s="410" t="s">
        <v>157</v>
      </c>
      <c r="N41" s="488"/>
      <c r="O41" s="430"/>
      <c r="P41" s="430"/>
      <c r="Q41" s="430"/>
      <c r="R41" s="430"/>
      <c r="S41" s="430"/>
      <c r="T41" s="424"/>
      <c r="U41" s="424"/>
      <c r="V41" s="424">
        <v>10</v>
      </c>
      <c r="W41" s="424" t="str">
        <f>A41</f>
        <v>Ｂ</v>
      </c>
      <c r="X41" s="424">
        <v>3</v>
      </c>
      <c r="Y41" s="424">
        <v>3</v>
      </c>
      <c r="Z41" s="424">
        <v>2</v>
      </c>
      <c r="AA41" s="424">
        <v>3</v>
      </c>
      <c r="AB41" s="427">
        <v>11</v>
      </c>
    </row>
    <row r="42" spans="1:30" ht="12.75" customHeight="1">
      <c r="A42" s="425"/>
      <c r="B42" s="419"/>
      <c r="C42" s="429"/>
      <c r="D42" s="464"/>
      <c r="E42" s="482"/>
      <c r="F42" s="459"/>
      <c r="G42" s="438"/>
      <c r="H42" s="459"/>
      <c r="I42" s="474"/>
      <c r="J42" s="423"/>
      <c r="K42" s="417"/>
      <c r="L42" s="411"/>
      <c r="M42" s="411"/>
      <c r="N42" s="489"/>
      <c r="O42" s="431"/>
      <c r="P42" s="431"/>
      <c r="Q42" s="431"/>
      <c r="R42" s="431"/>
      <c r="S42" s="431"/>
      <c r="T42" s="425"/>
      <c r="U42" s="425"/>
      <c r="V42" s="425"/>
      <c r="W42" s="425"/>
      <c r="X42" s="425"/>
      <c r="Y42" s="425"/>
      <c r="Z42" s="425"/>
      <c r="AA42" s="425"/>
      <c r="AB42" s="427"/>
    </row>
    <row r="43" spans="1:30" ht="12.75" customHeight="1">
      <c r="A43" s="424" t="s">
        <v>83</v>
      </c>
      <c r="B43" s="456" t="s">
        <v>285</v>
      </c>
      <c r="C43" s="463" t="s">
        <v>154</v>
      </c>
      <c r="D43" s="428"/>
      <c r="E43" s="422" t="s">
        <v>213</v>
      </c>
      <c r="F43" s="473" t="s">
        <v>213</v>
      </c>
      <c r="G43" s="458" t="s">
        <v>157</v>
      </c>
      <c r="H43" s="473" t="s">
        <v>158</v>
      </c>
      <c r="I43" s="471" t="s">
        <v>156</v>
      </c>
      <c r="J43" s="416" t="s">
        <v>164</v>
      </c>
      <c r="K43" s="456" t="s">
        <v>163</v>
      </c>
      <c r="L43" s="420" t="s">
        <v>158</v>
      </c>
      <c r="M43" s="408" t="s">
        <v>166</v>
      </c>
      <c r="N43" s="430"/>
      <c r="O43" s="430"/>
      <c r="P43" s="430"/>
      <c r="Q43" s="430"/>
      <c r="R43" s="430"/>
      <c r="S43" s="430"/>
      <c r="T43" s="424"/>
      <c r="U43" s="424"/>
      <c r="V43" s="424">
        <v>9</v>
      </c>
      <c r="W43" s="424" t="str">
        <f>A43</f>
        <v>Ｃ</v>
      </c>
      <c r="X43" s="424">
        <v>3</v>
      </c>
      <c r="Y43" s="424">
        <v>3</v>
      </c>
      <c r="Z43" s="424">
        <v>2</v>
      </c>
      <c r="AA43" s="424">
        <v>3</v>
      </c>
      <c r="AB43" s="427">
        <v>11</v>
      </c>
    </row>
    <row r="44" spans="1:30" ht="12.75" customHeight="1">
      <c r="A44" s="425"/>
      <c r="B44" s="457"/>
      <c r="C44" s="464"/>
      <c r="D44" s="429"/>
      <c r="E44" s="423"/>
      <c r="F44" s="474"/>
      <c r="G44" s="459"/>
      <c r="H44" s="474"/>
      <c r="I44" s="472"/>
      <c r="J44" s="417"/>
      <c r="K44" s="457"/>
      <c r="L44" s="421"/>
      <c r="M44" s="409"/>
      <c r="N44" s="431"/>
      <c r="O44" s="431"/>
      <c r="P44" s="431"/>
      <c r="Q44" s="431"/>
      <c r="R44" s="431"/>
      <c r="S44" s="431"/>
      <c r="T44" s="425"/>
      <c r="U44" s="425"/>
      <c r="V44" s="425"/>
      <c r="W44" s="425"/>
      <c r="X44" s="425"/>
      <c r="Y44" s="425"/>
      <c r="Z44" s="425"/>
      <c r="AA44" s="425"/>
      <c r="AB44" s="427"/>
      <c r="AD44" s="87"/>
    </row>
    <row r="45" spans="1:30" ht="12.75" customHeight="1">
      <c r="A45" s="424" t="s">
        <v>84</v>
      </c>
      <c r="B45" s="463" t="s">
        <v>212</v>
      </c>
      <c r="C45" s="481" t="s">
        <v>155</v>
      </c>
      <c r="D45" s="422" t="s">
        <v>213</v>
      </c>
      <c r="E45" s="428"/>
      <c r="F45" s="422" t="s">
        <v>285</v>
      </c>
      <c r="G45" s="437" t="s">
        <v>285</v>
      </c>
      <c r="H45" s="484" t="s">
        <v>166</v>
      </c>
      <c r="I45" s="486" t="s">
        <v>156</v>
      </c>
      <c r="J45" s="456" t="s">
        <v>153</v>
      </c>
      <c r="K45" s="418" t="s">
        <v>153</v>
      </c>
      <c r="L45" s="410" t="s">
        <v>159</v>
      </c>
      <c r="M45" s="412" t="s">
        <v>211</v>
      </c>
      <c r="N45" s="488"/>
      <c r="O45" s="430"/>
      <c r="P45" s="430"/>
      <c r="Q45" s="430"/>
      <c r="R45" s="430"/>
      <c r="S45" s="430"/>
      <c r="T45" s="424"/>
      <c r="U45" s="424"/>
      <c r="V45" s="424">
        <v>8</v>
      </c>
      <c r="W45" s="424" t="str">
        <f>A45</f>
        <v>Ⅾ</v>
      </c>
      <c r="X45" s="424">
        <v>3</v>
      </c>
      <c r="Y45" s="424">
        <v>3</v>
      </c>
      <c r="Z45" s="424">
        <v>2</v>
      </c>
      <c r="AA45" s="424">
        <v>3</v>
      </c>
      <c r="AB45" s="427">
        <v>11</v>
      </c>
    </row>
    <row r="46" spans="1:30" ht="12.75" customHeight="1">
      <c r="A46" s="425"/>
      <c r="B46" s="464"/>
      <c r="C46" s="482"/>
      <c r="D46" s="423"/>
      <c r="E46" s="429"/>
      <c r="F46" s="423"/>
      <c r="G46" s="438"/>
      <c r="H46" s="485"/>
      <c r="I46" s="487"/>
      <c r="J46" s="457"/>
      <c r="K46" s="419"/>
      <c r="L46" s="411"/>
      <c r="M46" s="413"/>
      <c r="N46" s="489"/>
      <c r="O46" s="431"/>
      <c r="P46" s="431"/>
      <c r="Q46" s="431"/>
      <c r="R46" s="431"/>
      <c r="S46" s="431"/>
      <c r="T46" s="425"/>
      <c r="U46" s="425"/>
      <c r="V46" s="425"/>
      <c r="W46" s="425"/>
      <c r="X46" s="425"/>
      <c r="Y46" s="425"/>
      <c r="Z46" s="425"/>
      <c r="AA46" s="425"/>
      <c r="AB46" s="427"/>
    </row>
    <row r="47" spans="1:30" ht="12.75" customHeight="1">
      <c r="A47" s="424" t="s">
        <v>85</v>
      </c>
      <c r="B47" s="481" t="s">
        <v>156</v>
      </c>
      <c r="C47" s="458" t="s">
        <v>211</v>
      </c>
      <c r="D47" s="473" t="s">
        <v>213</v>
      </c>
      <c r="E47" s="422" t="s">
        <v>285</v>
      </c>
      <c r="F47" s="428"/>
      <c r="G47" s="458" t="s">
        <v>155</v>
      </c>
      <c r="H47" s="414" t="s">
        <v>155</v>
      </c>
      <c r="I47" s="476" t="s">
        <v>158</v>
      </c>
      <c r="J47" s="418" t="s">
        <v>163</v>
      </c>
      <c r="K47" s="456" t="s">
        <v>162</v>
      </c>
      <c r="L47" s="432" t="s">
        <v>162</v>
      </c>
      <c r="M47" s="414" t="s">
        <v>157</v>
      </c>
      <c r="N47" s="430"/>
      <c r="O47" s="430"/>
      <c r="P47" s="430"/>
      <c r="Q47" s="430"/>
      <c r="R47" s="430"/>
      <c r="S47" s="430"/>
      <c r="T47" s="424"/>
      <c r="U47" s="424"/>
      <c r="V47" s="424">
        <v>7</v>
      </c>
      <c r="W47" s="424" t="str">
        <f>A47</f>
        <v>E</v>
      </c>
      <c r="X47" s="424">
        <v>3</v>
      </c>
      <c r="Y47" s="424">
        <v>3</v>
      </c>
      <c r="Z47" s="424">
        <v>2</v>
      </c>
      <c r="AA47" s="424">
        <v>3</v>
      </c>
      <c r="AB47" s="427">
        <v>11</v>
      </c>
    </row>
    <row r="48" spans="1:30" ht="12.75" customHeight="1">
      <c r="A48" s="425"/>
      <c r="B48" s="482"/>
      <c r="C48" s="459"/>
      <c r="D48" s="474"/>
      <c r="E48" s="423"/>
      <c r="F48" s="429"/>
      <c r="G48" s="459"/>
      <c r="H48" s="415"/>
      <c r="I48" s="477"/>
      <c r="J48" s="419"/>
      <c r="K48" s="457"/>
      <c r="L48" s="433"/>
      <c r="M48" s="415"/>
      <c r="N48" s="431"/>
      <c r="O48" s="431"/>
      <c r="P48" s="431"/>
      <c r="Q48" s="431"/>
      <c r="R48" s="431"/>
      <c r="S48" s="431"/>
      <c r="T48" s="425"/>
      <c r="U48" s="425"/>
      <c r="V48" s="425"/>
      <c r="W48" s="425"/>
      <c r="X48" s="425"/>
      <c r="Y48" s="425"/>
      <c r="Z48" s="425"/>
      <c r="AA48" s="425"/>
      <c r="AB48" s="427"/>
    </row>
    <row r="49" spans="1:30" ht="12.75" customHeight="1">
      <c r="A49" s="427" t="s">
        <v>86</v>
      </c>
      <c r="B49" s="435" t="s">
        <v>165</v>
      </c>
      <c r="C49" s="437" t="s">
        <v>163</v>
      </c>
      <c r="D49" s="458" t="s">
        <v>157</v>
      </c>
      <c r="E49" s="437" t="s">
        <v>285</v>
      </c>
      <c r="F49" s="458" t="s">
        <v>155</v>
      </c>
      <c r="G49" s="436"/>
      <c r="H49" s="434" t="s">
        <v>165</v>
      </c>
      <c r="I49" s="432" t="s">
        <v>213</v>
      </c>
      <c r="J49" s="481" t="s">
        <v>212</v>
      </c>
      <c r="K49" s="454" t="s">
        <v>159</v>
      </c>
      <c r="L49" s="434" t="s">
        <v>164</v>
      </c>
      <c r="M49" s="483" t="s">
        <v>166</v>
      </c>
      <c r="N49" s="439"/>
      <c r="O49" s="439"/>
      <c r="P49" s="439"/>
      <c r="Q49" s="439"/>
      <c r="R49" s="439"/>
      <c r="S49" s="439"/>
      <c r="T49" s="427"/>
      <c r="U49" s="427"/>
      <c r="V49" s="424">
        <v>6</v>
      </c>
      <c r="W49" s="427" t="str">
        <f>A49</f>
        <v>Ｆ</v>
      </c>
      <c r="X49" s="480">
        <v>3</v>
      </c>
      <c r="Y49" s="480">
        <v>3</v>
      </c>
      <c r="Z49" s="424">
        <v>2</v>
      </c>
      <c r="AA49" s="424">
        <v>3</v>
      </c>
      <c r="AB49" s="427">
        <v>11</v>
      </c>
    </row>
    <row r="50" spans="1:30" ht="12.75" customHeight="1">
      <c r="A50" s="427"/>
      <c r="B50" s="435"/>
      <c r="C50" s="438"/>
      <c r="D50" s="459"/>
      <c r="E50" s="438"/>
      <c r="F50" s="459"/>
      <c r="G50" s="436"/>
      <c r="H50" s="434"/>
      <c r="I50" s="433"/>
      <c r="J50" s="482"/>
      <c r="K50" s="454"/>
      <c r="L50" s="434"/>
      <c r="M50" s="483"/>
      <c r="N50" s="439"/>
      <c r="O50" s="439"/>
      <c r="P50" s="439"/>
      <c r="Q50" s="439"/>
      <c r="R50" s="439"/>
      <c r="S50" s="439"/>
      <c r="T50" s="427"/>
      <c r="U50" s="427"/>
      <c r="V50" s="425"/>
      <c r="W50" s="427"/>
      <c r="X50" s="480"/>
      <c r="Y50" s="480"/>
      <c r="Z50" s="425"/>
      <c r="AA50" s="425"/>
      <c r="AB50" s="427"/>
    </row>
    <row r="51" spans="1:30" ht="12.75" customHeight="1">
      <c r="A51" s="427" t="s">
        <v>87</v>
      </c>
      <c r="B51" s="414" t="s">
        <v>153</v>
      </c>
      <c r="C51" s="458" t="s">
        <v>154</v>
      </c>
      <c r="D51" s="473" t="s">
        <v>159</v>
      </c>
      <c r="E51" s="479" t="s">
        <v>166</v>
      </c>
      <c r="F51" s="473" t="s">
        <v>155</v>
      </c>
      <c r="G51" s="434" t="s">
        <v>165</v>
      </c>
      <c r="H51" s="436"/>
      <c r="I51" s="468" t="s">
        <v>154</v>
      </c>
      <c r="J51" s="420" t="s">
        <v>285</v>
      </c>
      <c r="K51" s="460" t="s">
        <v>160</v>
      </c>
      <c r="L51" s="435" t="s">
        <v>158</v>
      </c>
      <c r="M51" s="470" t="s">
        <v>211</v>
      </c>
      <c r="N51" s="439"/>
      <c r="O51" s="439"/>
      <c r="P51" s="439"/>
      <c r="Q51" s="439"/>
      <c r="R51" s="439"/>
      <c r="S51" s="439"/>
      <c r="T51" s="427"/>
      <c r="U51" s="427"/>
      <c r="V51" s="424">
        <v>5</v>
      </c>
      <c r="W51" s="427" t="str">
        <f>A51</f>
        <v>Ｇ</v>
      </c>
      <c r="X51" s="478">
        <v>3</v>
      </c>
      <c r="Y51" s="478">
        <v>3</v>
      </c>
      <c r="Z51" s="424">
        <v>2</v>
      </c>
      <c r="AA51" s="424">
        <v>3</v>
      </c>
      <c r="AB51" s="427">
        <v>11</v>
      </c>
      <c r="AC51" s="65"/>
    </row>
    <row r="52" spans="1:30" ht="12.75" customHeight="1">
      <c r="A52" s="427"/>
      <c r="B52" s="415"/>
      <c r="C52" s="459"/>
      <c r="D52" s="474"/>
      <c r="E52" s="479"/>
      <c r="F52" s="474"/>
      <c r="G52" s="434"/>
      <c r="H52" s="436"/>
      <c r="I52" s="469"/>
      <c r="J52" s="421"/>
      <c r="K52" s="460"/>
      <c r="L52" s="435"/>
      <c r="M52" s="470"/>
      <c r="N52" s="439"/>
      <c r="O52" s="439"/>
      <c r="P52" s="439"/>
      <c r="Q52" s="439"/>
      <c r="R52" s="439"/>
      <c r="S52" s="439"/>
      <c r="T52" s="427"/>
      <c r="U52" s="427"/>
      <c r="V52" s="425"/>
      <c r="W52" s="427"/>
      <c r="X52" s="478"/>
      <c r="Y52" s="478"/>
      <c r="Z52" s="425"/>
      <c r="AA52" s="425"/>
      <c r="AB52" s="427"/>
    </row>
    <row r="53" spans="1:30" ht="12.75" customHeight="1">
      <c r="A53" s="427" t="s">
        <v>88</v>
      </c>
      <c r="B53" s="471" t="s">
        <v>212</v>
      </c>
      <c r="C53" s="473" t="s">
        <v>162</v>
      </c>
      <c r="D53" s="471" t="s">
        <v>156</v>
      </c>
      <c r="E53" s="475" t="s">
        <v>156</v>
      </c>
      <c r="F53" s="476" t="s">
        <v>158</v>
      </c>
      <c r="G53" s="432" t="s">
        <v>213</v>
      </c>
      <c r="H53" s="468" t="s">
        <v>154</v>
      </c>
      <c r="I53" s="436"/>
      <c r="J53" s="468" t="s">
        <v>161</v>
      </c>
      <c r="K53" s="458" t="s">
        <v>153</v>
      </c>
      <c r="L53" s="416" t="s">
        <v>158</v>
      </c>
      <c r="M53" s="420" t="s">
        <v>157</v>
      </c>
      <c r="N53" s="427"/>
      <c r="O53" s="427"/>
      <c r="P53" s="427"/>
      <c r="Q53" s="427"/>
      <c r="R53" s="427"/>
      <c r="S53" s="427"/>
      <c r="T53" s="427"/>
      <c r="U53" s="427"/>
      <c r="V53" s="424">
        <v>4</v>
      </c>
      <c r="W53" s="427" t="str">
        <f>A53</f>
        <v>Ｈ</v>
      </c>
      <c r="X53" s="426">
        <v>3</v>
      </c>
      <c r="Y53" s="426">
        <v>3</v>
      </c>
      <c r="Z53" s="424">
        <v>2</v>
      </c>
      <c r="AA53" s="424">
        <v>3</v>
      </c>
      <c r="AB53" s="427">
        <v>11</v>
      </c>
    </row>
    <row r="54" spans="1:30" ht="12.75" customHeight="1">
      <c r="A54" s="427"/>
      <c r="B54" s="472"/>
      <c r="C54" s="474"/>
      <c r="D54" s="472"/>
      <c r="E54" s="475"/>
      <c r="F54" s="477"/>
      <c r="G54" s="433"/>
      <c r="H54" s="469"/>
      <c r="I54" s="436"/>
      <c r="J54" s="469"/>
      <c r="K54" s="459"/>
      <c r="L54" s="417"/>
      <c r="M54" s="421"/>
      <c r="N54" s="427"/>
      <c r="O54" s="427"/>
      <c r="P54" s="427"/>
      <c r="Q54" s="427"/>
      <c r="R54" s="427"/>
      <c r="S54" s="427"/>
      <c r="T54" s="427"/>
      <c r="U54" s="427"/>
      <c r="V54" s="425"/>
      <c r="W54" s="427"/>
      <c r="X54" s="426"/>
      <c r="Y54" s="426"/>
      <c r="Z54" s="425"/>
      <c r="AA54" s="425"/>
      <c r="AB54" s="427"/>
    </row>
    <row r="55" spans="1:30" ht="12.75" customHeight="1">
      <c r="A55" s="427" t="s">
        <v>89</v>
      </c>
      <c r="B55" s="414" t="s">
        <v>212</v>
      </c>
      <c r="C55" s="422" t="s">
        <v>160</v>
      </c>
      <c r="D55" s="461" t="s">
        <v>164</v>
      </c>
      <c r="E55" s="456" t="s">
        <v>153</v>
      </c>
      <c r="F55" s="463" t="s">
        <v>163</v>
      </c>
      <c r="G55" s="465" t="s">
        <v>212</v>
      </c>
      <c r="H55" s="466" t="s">
        <v>285</v>
      </c>
      <c r="I55" s="460" t="s">
        <v>161</v>
      </c>
      <c r="J55" s="436"/>
      <c r="K55" s="437" t="s">
        <v>165</v>
      </c>
      <c r="L55" s="422" t="s">
        <v>162</v>
      </c>
      <c r="M55" s="422" t="s">
        <v>163</v>
      </c>
      <c r="N55" s="439"/>
      <c r="O55" s="439"/>
      <c r="P55" s="439"/>
      <c r="Q55" s="439"/>
      <c r="R55" s="439"/>
      <c r="S55" s="439"/>
      <c r="T55" s="427"/>
      <c r="U55" s="427"/>
      <c r="V55" s="424">
        <v>3</v>
      </c>
      <c r="W55" s="427" t="str">
        <f>A55</f>
        <v>Ｉ</v>
      </c>
      <c r="X55" s="426">
        <v>2</v>
      </c>
      <c r="Y55" s="426">
        <v>3</v>
      </c>
      <c r="Z55" s="424">
        <v>2</v>
      </c>
      <c r="AA55" s="424">
        <v>3</v>
      </c>
      <c r="AB55" s="427">
        <v>11</v>
      </c>
      <c r="AD55" s="87"/>
    </row>
    <row r="56" spans="1:30" ht="12.75" customHeight="1">
      <c r="A56" s="427"/>
      <c r="B56" s="415"/>
      <c r="C56" s="423"/>
      <c r="D56" s="462"/>
      <c r="E56" s="457"/>
      <c r="F56" s="464"/>
      <c r="G56" s="465"/>
      <c r="H56" s="467"/>
      <c r="I56" s="460"/>
      <c r="J56" s="436"/>
      <c r="K56" s="438"/>
      <c r="L56" s="423"/>
      <c r="M56" s="423"/>
      <c r="N56" s="439"/>
      <c r="O56" s="439"/>
      <c r="P56" s="439"/>
      <c r="Q56" s="439"/>
      <c r="R56" s="439"/>
      <c r="S56" s="439"/>
      <c r="T56" s="427"/>
      <c r="U56" s="427"/>
      <c r="V56" s="425"/>
      <c r="W56" s="427"/>
      <c r="X56" s="426"/>
      <c r="Y56" s="426"/>
      <c r="Z56" s="425"/>
      <c r="AA56" s="425"/>
      <c r="AB56" s="427"/>
    </row>
    <row r="57" spans="1:30" ht="12.75" customHeight="1">
      <c r="A57" s="427" t="s">
        <v>90</v>
      </c>
      <c r="B57" s="406" t="s">
        <v>164</v>
      </c>
      <c r="C57" s="416" t="s">
        <v>160</v>
      </c>
      <c r="D57" s="456" t="s">
        <v>163</v>
      </c>
      <c r="E57" s="418" t="s">
        <v>153</v>
      </c>
      <c r="F57" s="456" t="s">
        <v>162</v>
      </c>
      <c r="G57" s="454" t="s">
        <v>159</v>
      </c>
      <c r="H57" s="456" t="s">
        <v>160</v>
      </c>
      <c r="I57" s="458" t="s">
        <v>153</v>
      </c>
      <c r="J57" s="437" t="s">
        <v>165</v>
      </c>
      <c r="K57" s="436"/>
      <c r="L57" s="416" t="s">
        <v>154</v>
      </c>
      <c r="M57" s="406" t="s">
        <v>159</v>
      </c>
      <c r="N57" s="439"/>
      <c r="O57" s="439"/>
      <c r="P57" s="439"/>
      <c r="Q57" s="439"/>
      <c r="R57" s="439"/>
      <c r="S57" s="439"/>
      <c r="T57" s="427"/>
      <c r="U57" s="427"/>
      <c r="V57" s="424">
        <v>2</v>
      </c>
      <c r="W57" s="427" t="str">
        <f>A57</f>
        <v>Ｊ</v>
      </c>
      <c r="X57" s="426">
        <v>3</v>
      </c>
      <c r="Y57" s="426">
        <v>3</v>
      </c>
      <c r="Z57" s="424">
        <v>2</v>
      </c>
      <c r="AA57" s="424">
        <v>3</v>
      </c>
      <c r="AB57" s="427">
        <v>11</v>
      </c>
    </row>
    <row r="58" spans="1:30" ht="12.75" customHeight="1">
      <c r="A58" s="427"/>
      <c r="B58" s="407"/>
      <c r="C58" s="417"/>
      <c r="D58" s="457"/>
      <c r="E58" s="419"/>
      <c r="F58" s="457"/>
      <c r="G58" s="454"/>
      <c r="H58" s="457"/>
      <c r="I58" s="459"/>
      <c r="J58" s="438"/>
      <c r="K58" s="436"/>
      <c r="L58" s="417"/>
      <c r="M58" s="407"/>
      <c r="N58" s="439"/>
      <c r="O58" s="439"/>
      <c r="P58" s="439"/>
      <c r="Q58" s="439"/>
      <c r="R58" s="439"/>
      <c r="S58" s="439"/>
      <c r="T58" s="427"/>
      <c r="U58" s="427"/>
      <c r="V58" s="425"/>
      <c r="W58" s="427"/>
      <c r="X58" s="426"/>
      <c r="Y58" s="426"/>
      <c r="Z58" s="425"/>
      <c r="AA58" s="425"/>
      <c r="AB58" s="427"/>
    </row>
    <row r="59" spans="1:30" ht="12.75" customHeight="1">
      <c r="A59" s="427" t="s">
        <v>91</v>
      </c>
      <c r="B59" s="416" t="s">
        <v>161</v>
      </c>
      <c r="C59" s="410" t="s">
        <v>213</v>
      </c>
      <c r="D59" s="454" t="s">
        <v>158</v>
      </c>
      <c r="E59" s="410" t="s">
        <v>159</v>
      </c>
      <c r="F59" s="455" t="s">
        <v>162</v>
      </c>
      <c r="G59" s="434" t="s">
        <v>164</v>
      </c>
      <c r="H59" s="435" t="s">
        <v>158</v>
      </c>
      <c r="I59" s="416" t="s">
        <v>158</v>
      </c>
      <c r="J59" s="422" t="s">
        <v>162</v>
      </c>
      <c r="K59" s="416" t="s">
        <v>154</v>
      </c>
      <c r="L59" s="436"/>
      <c r="M59" s="435" t="s">
        <v>161</v>
      </c>
      <c r="N59" s="439"/>
      <c r="O59" s="439"/>
      <c r="P59" s="439"/>
      <c r="Q59" s="439"/>
      <c r="R59" s="439"/>
      <c r="S59" s="439"/>
      <c r="T59" s="427"/>
      <c r="U59" s="427"/>
      <c r="V59" s="424">
        <v>1</v>
      </c>
      <c r="W59" s="427" t="str">
        <f>A59</f>
        <v>Ｋ</v>
      </c>
      <c r="X59" s="426">
        <v>3</v>
      </c>
      <c r="Y59" s="426">
        <v>3</v>
      </c>
      <c r="Z59" s="424">
        <v>2</v>
      </c>
      <c r="AA59" s="424">
        <v>3</v>
      </c>
      <c r="AB59" s="427">
        <v>11</v>
      </c>
    </row>
    <row r="60" spans="1:30" ht="12.75" customHeight="1">
      <c r="A60" s="424"/>
      <c r="B60" s="417"/>
      <c r="C60" s="453"/>
      <c r="D60" s="420"/>
      <c r="E60" s="453"/>
      <c r="F60" s="432"/>
      <c r="G60" s="408"/>
      <c r="H60" s="422"/>
      <c r="I60" s="451"/>
      <c r="J60" s="452"/>
      <c r="K60" s="451"/>
      <c r="L60" s="428"/>
      <c r="M60" s="435"/>
      <c r="N60" s="439"/>
      <c r="O60" s="439"/>
      <c r="P60" s="439"/>
      <c r="Q60" s="439"/>
      <c r="R60" s="439"/>
      <c r="S60" s="439"/>
      <c r="T60" s="427"/>
      <c r="U60" s="427"/>
      <c r="V60" s="425"/>
      <c r="W60" s="427"/>
      <c r="X60" s="426"/>
      <c r="Y60" s="426"/>
      <c r="Z60" s="425"/>
      <c r="AA60" s="425"/>
      <c r="AB60" s="427"/>
    </row>
    <row r="61" spans="1:30" ht="12.75" customHeight="1">
      <c r="A61" s="424" t="s">
        <v>197</v>
      </c>
      <c r="B61" s="408" t="s">
        <v>211</v>
      </c>
      <c r="C61" s="410" t="s">
        <v>157</v>
      </c>
      <c r="D61" s="408" t="s">
        <v>166</v>
      </c>
      <c r="E61" s="412" t="s">
        <v>211</v>
      </c>
      <c r="F61" s="414" t="s">
        <v>157</v>
      </c>
      <c r="G61" s="416" t="s">
        <v>166</v>
      </c>
      <c r="H61" s="418" t="s">
        <v>211</v>
      </c>
      <c r="I61" s="420" t="s">
        <v>157</v>
      </c>
      <c r="J61" s="422" t="s">
        <v>163</v>
      </c>
      <c r="K61" s="406" t="s">
        <v>159</v>
      </c>
      <c r="L61" s="406" t="s">
        <v>161</v>
      </c>
      <c r="M61" s="428"/>
      <c r="N61" s="430"/>
      <c r="O61" s="430"/>
      <c r="P61" s="430"/>
      <c r="Q61" s="430"/>
      <c r="R61" s="430"/>
      <c r="S61" s="430"/>
      <c r="T61" s="424"/>
      <c r="U61" s="424"/>
      <c r="V61" s="424">
        <v>0</v>
      </c>
      <c r="W61" s="424" t="s">
        <v>197</v>
      </c>
      <c r="X61" s="426">
        <v>3</v>
      </c>
      <c r="Y61" s="426">
        <v>3</v>
      </c>
      <c r="Z61" s="424">
        <v>2</v>
      </c>
      <c r="AA61" s="424">
        <v>3</v>
      </c>
      <c r="AB61" s="424">
        <v>11</v>
      </c>
      <c r="AC61" s="135"/>
    </row>
    <row r="62" spans="1:30" ht="12.75" customHeight="1">
      <c r="A62" s="425"/>
      <c r="B62" s="409"/>
      <c r="C62" s="411"/>
      <c r="D62" s="409"/>
      <c r="E62" s="413"/>
      <c r="F62" s="415"/>
      <c r="G62" s="417"/>
      <c r="H62" s="419"/>
      <c r="I62" s="421"/>
      <c r="J62" s="423"/>
      <c r="K62" s="407"/>
      <c r="L62" s="407"/>
      <c r="M62" s="429"/>
      <c r="N62" s="431"/>
      <c r="O62" s="431"/>
      <c r="P62" s="431"/>
      <c r="Q62" s="431"/>
      <c r="R62" s="431"/>
      <c r="S62" s="431"/>
      <c r="T62" s="425"/>
      <c r="U62" s="425"/>
      <c r="V62" s="425"/>
      <c r="W62" s="425"/>
      <c r="X62" s="426"/>
      <c r="Y62" s="426"/>
      <c r="Z62" s="425"/>
      <c r="AA62" s="425"/>
      <c r="AB62" s="425"/>
    </row>
    <row r="63" spans="1:30" ht="12.75" customHeight="1">
      <c r="A63" s="229"/>
      <c r="P63" s="427" t="s">
        <v>214</v>
      </c>
      <c r="Q63" s="427"/>
      <c r="R63" s="427"/>
      <c r="S63" s="427"/>
      <c r="T63" s="427"/>
      <c r="U63" s="427"/>
      <c r="V63" s="427"/>
      <c r="W63" s="228">
        <f>SUM(V39:V60)</f>
        <v>66</v>
      </c>
      <c r="X63" s="227">
        <v>36</v>
      </c>
      <c r="Y63" s="227">
        <v>36</v>
      </c>
      <c r="Z63" s="227">
        <f>SUM(Z39:Z62)</f>
        <v>24</v>
      </c>
      <c r="AA63" s="227">
        <v>36</v>
      </c>
      <c r="AB63" s="66">
        <f>SUM(X63:AA63)</f>
        <v>132</v>
      </c>
    </row>
    <row r="64" spans="1:30" ht="12.75" customHeight="1"/>
    <row r="65" spans="30:30" ht="12.75" customHeight="1"/>
    <row r="66" spans="30:30" ht="12.75" customHeight="1">
      <c r="AD66" s="87"/>
    </row>
    <row r="67" spans="30:30" ht="12.75" customHeight="1"/>
    <row r="68" spans="30:30" ht="12.75" customHeight="1"/>
    <row r="69" spans="30:30" ht="12.75" customHeight="1"/>
    <row r="70" spans="30:30" ht="12.75" customHeight="1"/>
    <row r="71" spans="30:30" ht="12.75" customHeight="1"/>
    <row r="72" spans="30:30" ht="12.75" customHeight="1"/>
    <row r="73" spans="30:30" ht="12.75" customHeight="1"/>
    <row r="74" spans="30:30" ht="12.75" customHeight="1"/>
    <row r="75" spans="30:30" ht="12.75" customHeight="1"/>
    <row r="76" spans="30:30" ht="12.75" customHeight="1"/>
    <row r="77" spans="30:30" ht="12.75" customHeight="1"/>
    <row r="78" spans="30:30" ht="12.75" customHeight="1">
      <c r="AD78" s="87"/>
    </row>
    <row r="79" spans="30:30" ht="12.75" customHeight="1"/>
    <row r="80" spans="30:30" ht="12.75" customHeight="1"/>
    <row r="81" spans="2:30" ht="12.75" customHeight="1">
      <c r="X81" s="136"/>
      <c r="Y81" s="450"/>
      <c r="Z81" s="450"/>
      <c r="AA81" s="450"/>
      <c r="AB81" s="137"/>
      <c r="AC81" s="137"/>
    </row>
    <row r="82" spans="2:30" ht="12.75" customHeight="1">
      <c r="X82" s="136"/>
      <c r="Y82" s="450"/>
      <c r="Z82" s="450"/>
      <c r="AA82" s="450"/>
      <c r="AB82" s="137"/>
      <c r="AC82" s="137"/>
    </row>
    <row r="83" spans="2:30" ht="12.75" customHeight="1">
      <c r="X83" s="136"/>
      <c r="Y83" s="450"/>
      <c r="Z83" s="450"/>
      <c r="AA83" s="450"/>
      <c r="AB83" s="137"/>
      <c r="AC83" s="137"/>
    </row>
    <row r="84" spans="2:30" ht="12.75" customHeight="1">
      <c r="X84" s="136"/>
      <c r="Y84" s="450"/>
      <c r="Z84" s="450"/>
      <c r="AA84" s="450"/>
      <c r="AB84" s="137"/>
      <c r="AC84" s="137"/>
    </row>
    <row r="85" spans="2:30" ht="12.75" customHeight="1">
      <c r="X85" s="136"/>
      <c r="Y85" s="450"/>
      <c r="Z85" s="450"/>
      <c r="AA85" s="450"/>
      <c r="AB85" s="137"/>
      <c r="AC85" s="137"/>
    </row>
    <row r="86" spans="2:30" ht="12.75" customHeight="1">
      <c r="X86" s="136"/>
      <c r="Y86" s="450"/>
      <c r="Z86" s="450"/>
      <c r="AA86" s="450"/>
      <c r="AB86" s="137"/>
      <c r="AC86" s="137"/>
    </row>
    <row r="87" spans="2:30" ht="12.75" customHeight="1">
      <c r="X87" s="138"/>
      <c r="Y87" s="165"/>
      <c r="Z87" s="165"/>
      <c r="AA87" s="165"/>
      <c r="AB87" s="137"/>
      <c r="AC87" s="137"/>
    </row>
    <row r="88" spans="2:30" ht="12.75" customHeight="1">
      <c r="B88" s="168"/>
      <c r="X88" s="139"/>
      <c r="Y88" s="137"/>
      <c r="Z88" s="137"/>
      <c r="AA88" s="137"/>
      <c r="AB88" s="137"/>
      <c r="AC88" s="137"/>
    </row>
    <row r="89" spans="2:30" ht="12.75" customHeight="1">
      <c r="B89" s="168"/>
      <c r="X89" s="139"/>
      <c r="Y89" s="137"/>
      <c r="Z89" s="137"/>
      <c r="AA89" s="166"/>
      <c r="AB89" s="448"/>
      <c r="AC89" s="449"/>
      <c r="AD89" s="87"/>
    </row>
    <row r="90" spans="2:30" ht="12.75" customHeight="1">
      <c r="B90" s="168"/>
      <c r="X90" s="139"/>
      <c r="Y90" s="137"/>
      <c r="Z90" s="137"/>
      <c r="AA90" s="137"/>
      <c r="AB90" s="137"/>
      <c r="AC90" s="137"/>
    </row>
    <row r="91" spans="2:30" ht="12.75" customHeight="1">
      <c r="B91" s="168"/>
      <c r="X91" s="139"/>
      <c r="Y91" s="137"/>
      <c r="Z91" s="166"/>
      <c r="AA91" s="137"/>
      <c r="AB91" s="137"/>
      <c r="AC91" s="137"/>
    </row>
    <row r="92" spans="2:30" ht="12.75" customHeight="1">
      <c r="B92" s="168"/>
      <c r="X92" s="139"/>
      <c r="Y92" s="137"/>
      <c r="Z92" s="137"/>
      <c r="AA92" s="137"/>
      <c r="AB92" s="137"/>
      <c r="AC92" s="137"/>
    </row>
    <row r="93" spans="2:30" ht="12.75" customHeight="1">
      <c r="B93" s="168"/>
      <c r="X93" s="140"/>
      <c r="Y93" s="137"/>
      <c r="Z93" s="137"/>
      <c r="AA93" s="137"/>
      <c r="AB93" s="137"/>
      <c r="AC93" s="137"/>
    </row>
    <row r="94" spans="2:30" ht="12.75" customHeight="1">
      <c r="B94" s="168"/>
      <c r="X94" s="140"/>
      <c r="Y94" s="137"/>
      <c r="Z94" s="137"/>
      <c r="AA94" s="137"/>
      <c r="AB94" s="137"/>
      <c r="AC94" s="137"/>
    </row>
    <row r="95" spans="2:30" ht="12.75" customHeight="1">
      <c r="B95" s="141"/>
      <c r="X95" s="142"/>
      <c r="Y95" s="137"/>
      <c r="Z95" s="137"/>
      <c r="AA95" s="137"/>
      <c r="AB95" s="137"/>
      <c r="AC95" s="137"/>
    </row>
    <row r="96" spans="2:30" ht="12.75" customHeight="1">
      <c r="B96" s="132"/>
      <c r="X96" s="143"/>
      <c r="Y96" s="144"/>
      <c r="Z96" s="144"/>
      <c r="AA96" s="144"/>
      <c r="AB96" s="144"/>
      <c r="AC96" s="144"/>
    </row>
    <row r="97" spans="1:29">
      <c r="X97" s="138"/>
      <c r="Y97" s="144"/>
      <c r="Z97" s="144"/>
      <c r="AA97" s="144"/>
      <c r="AB97" s="144"/>
      <c r="AC97" s="144"/>
    </row>
    <row r="98" spans="1:29">
      <c r="X98" s="138"/>
      <c r="Y98" s="144"/>
      <c r="Z98" s="144"/>
      <c r="AA98" s="144"/>
      <c r="AB98" s="144"/>
      <c r="AC98" s="144"/>
    </row>
    <row r="99" spans="1:29">
      <c r="X99" s="138"/>
      <c r="Y99" s="144"/>
      <c r="Z99" s="144"/>
      <c r="AA99" s="144"/>
      <c r="AB99" s="144"/>
      <c r="AC99" s="144"/>
    </row>
    <row r="100" spans="1:29" ht="12" customHeight="1">
      <c r="A100" s="447"/>
      <c r="X100" s="138"/>
      <c r="Y100" s="144"/>
      <c r="Z100" s="144"/>
      <c r="AA100" s="144"/>
      <c r="AB100" s="144"/>
      <c r="AC100" s="144"/>
    </row>
    <row r="101" spans="1:29" ht="12" customHeight="1">
      <c r="A101" s="447"/>
      <c r="X101" s="138"/>
      <c r="Y101" s="144"/>
      <c r="Z101" s="144"/>
      <c r="AA101" s="144"/>
      <c r="AB101" s="144"/>
      <c r="AC101" s="144"/>
    </row>
    <row r="102" spans="1:29" ht="12" customHeight="1">
      <c r="A102" s="447"/>
    </row>
    <row r="103" spans="1:29" ht="12" customHeight="1">
      <c r="A103" s="447"/>
    </row>
    <row r="104" spans="1:29" ht="12" customHeight="1">
      <c r="A104" s="447"/>
    </row>
    <row r="105" spans="1:29" ht="12" customHeight="1">
      <c r="A105" s="447"/>
    </row>
    <row r="106" spans="1:29" ht="12" customHeight="1">
      <c r="A106" s="447"/>
    </row>
    <row r="107" spans="1:29" ht="12" customHeight="1">
      <c r="A107" s="447"/>
    </row>
    <row r="108" spans="1:29" ht="12" customHeight="1">
      <c r="A108" s="447"/>
    </row>
    <row r="109" spans="1:29" ht="12" customHeight="1">
      <c r="A109" s="447"/>
    </row>
    <row r="110" spans="1:29" ht="12" customHeight="1">
      <c r="A110" s="447"/>
    </row>
    <row r="111" spans="1:29" ht="12" customHeight="1">
      <c r="A111" s="447"/>
    </row>
    <row r="112" spans="1:29" ht="12" customHeight="1">
      <c r="A112" s="447"/>
    </row>
    <row r="113" spans="1:29" ht="12" customHeight="1">
      <c r="A113" s="447"/>
    </row>
    <row r="114" spans="1:29" ht="12" customHeight="1">
      <c r="A114" s="447"/>
    </row>
    <row r="115" spans="1:29" ht="12" customHeight="1">
      <c r="A115" s="447"/>
    </row>
    <row r="119" spans="1:29" ht="11.25" customHeight="1">
      <c r="A119" s="447"/>
      <c r="AB119" s="162"/>
      <c r="AC119" s="447"/>
    </row>
    <row r="120" spans="1:29" ht="11.25" customHeight="1">
      <c r="A120" s="447"/>
      <c r="AB120" s="162"/>
      <c r="AC120" s="447"/>
    </row>
    <row r="121" spans="1:29" ht="12" customHeight="1">
      <c r="A121" s="447"/>
      <c r="AB121" s="164"/>
      <c r="AC121" s="447"/>
    </row>
    <row r="122" spans="1:29" ht="12" customHeight="1">
      <c r="A122" s="447"/>
      <c r="AB122" s="164"/>
      <c r="AC122" s="447"/>
    </row>
    <row r="123" spans="1:29" ht="12" customHeight="1">
      <c r="A123" s="447"/>
      <c r="AB123" s="164"/>
      <c r="AC123" s="447"/>
    </row>
    <row r="124" spans="1:29" ht="12" customHeight="1">
      <c r="A124" s="447"/>
      <c r="AB124" s="164"/>
      <c r="AC124" s="447"/>
    </row>
    <row r="125" spans="1:29" ht="12" customHeight="1">
      <c r="A125" s="447"/>
      <c r="AB125" s="164"/>
      <c r="AC125" s="447"/>
    </row>
    <row r="126" spans="1:29" ht="12" customHeight="1">
      <c r="A126" s="447"/>
      <c r="AB126" s="164"/>
      <c r="AC126" s="447"/>
    </row>
    <row r="127" spans="1:29" ht="12" customHeight="1">
      <c r="A127" s="447"/>
      <c r="AB127" s="164"/>
      <c r="AC127" s="447"/>
    </row>
    <row r="128" spans="1:29" ht="12" customHeight="1">
      <c r="A128" s="447"/>
      <c r="AB128" s="164"/>
      <c r="AC128" s="447"/>
    </row>
    <row r="129" spans="1:30" ht="12" customHeight="1">
      <c r="A129" s="447"/>
      <c r="AB129" s="164"/>
      <c r="AC129" s="447"/>
    </row>
    <row r="130" spans="1:30" ht="12" customHeight="1">
      <c r="A130" s="447"/>
      <c r="AB130" s="164"/>
      <c r="AC130" s="447"/>
    </row>
    <row r="131" spans="1:30" ht="12" customHeight="1">
      <c r="A131" s="447"/>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67"/>
      <c r="AC131" s="446"/>
    </row>
    <row r="132" spans="1:30" ht="12" customHeight="1">
      <c r="A132" s="447"/>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67"/>
      <c r="AC132" s="446"/>
    </row>
    <row r="133" spans="1:30">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row>
    <row r="134" spans="1:30" ht="12.75" customHeight="1">
      <c r="B134" s="145"/>
      <c r="C134" s="129"/>
      <c r="D134" s="129"/>
      <c r="E134" s="129"/>
      <c r="F134" s="129"/>
      <c r="G134" s="129"/>
      <c r="H134" s="129"/>
      <c r="I134" s="129"/>
      <c r="J134" s="129"/>
      <c r="K134" s="129"/>
      <c r="L134" s="129"/>
      <c r="M134" s="129"/>
      <c r="N134" s="129"/>
      <c r="O134" s="129"/>
      <c r="P134" s="129"/>
      <c r="Q134" s="129"/>
      <c r="R134" s="129"/>
      <c r="S134" s="129"/>
      <c r="T134" s="146"/>
      <c r="U134" s="146"/>
      <c r="V134" s="129"/>
      <c r="W134" s="129"/>
      <c r="X134" s="129"/>
      <c r="Y134" s="147"/>
      <c r="Z134" s="129"/>
      <c r="AA134" s="129"/>
      <c r="AB134" s="129"/>
      <c r="AC134" s="129"/>
    </row>
    <row r="135" spans="1:30">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row>
    <row r="136" spans="1:30" ht="12.75" customHeight="1">
      <c r="B136" s="145"/>
      <c r="C136" s="148"/>
      <c r="D136" s="445"/>
      <c r="E136" s="445"/>
      <c r="F136" s="445"/>
      <c r="G136" s="445"/>
      <c r="H136" s="446"/>
      <c r="I136" s="446"/>
      <c r="J136" s="446"/>
      <c r="K136" s="446"/>
      <c r="L136" s="224"/>
      <c r="M136" s="446"/>
      <c r="N136" s="446"/>
      <c r="O136" s="129"/>
      <c r="P136" s="129"/>
      <c r="Q136" s="129"/>
      <c r="R136" s="129"/>
      <c r="S136" s="129"/>
      <c r="T136" s="146"/>
      <c r="U136" s="146"/>
      <c r="V136" s="129"/>
      <c r="W136" s="129"/>
      <c r="X136" s="129"/>
      <c r="Y136" s="147"/>
      <c r="Z136" s="129"/>
      <c r="AA136" s="129"/>
      <c r="AB136" s="129"/>
      <c r="AC136" s="129"/>
    </row>
    <row r="137" spans="1:30" ht="12.75" customHeight="1">
      <c r="B137" s="168"/>
      <c r="C137" s="168"/>
      <c r="D137" s="168"/>
      <c r="E137" s="168"/>
      <c r="F137" s="168"/>
      <c r="G137" s="168"/>
      <c r="H137" s="168"/>
      <c r="I137" s="168"/>
      <c r="J137" s="168"/>
      <c r="K137" s="168"/>
      <c r="L137" s="223"/>
      <c r="M137" s="168"/>
      <c r="N137" s="168"/>
      <c r="O137" s="445"/>
      <c r="P137" s="445"/>
      <c r="Q137" s="445"/>
      <c r="R137" s="445"/>
      <c r="S137" s="445"/>
      <c r="T137" s="445"/>
      <c r="U137" s="445"/>
      <c r="V137" s="445"/>
      <c r="W137" s="168"/>
      <c r="X137" s="168"/>
      <c r="Y137" s="129"/>
      <c r="Z137" s="129"/>
      <c r="AA137" s="129"/>
      <c r="AB137" s="129"/>
      <c r="AC137" s="129"/>
    </row>
    <row r="138" spans="1:30" ht="12.75" customHeight="1">
      <c r="B138" s="168"/>
      <c r="C138" s="149"/>
      <c r="D138" s="169"/>
      <c r="E138" s="169"/>
      <c r="F138" s="169"/>
      <c r="G138" s="169"/>
      <c r="H138" s="169"/>
      <c r="I138" s="169"/>
      <c r="J138" s="150"/>
      <c r="K138" s="169"/>
      <c r="L138" s="222"/>
      <c r="M138" s="169"/>
      <c r="N138" s="169"/>
      <c r="O138" s="169"/>
      <c r="P138" s="442"/>
      <c r="Q138" s="442"/>
      <c r="R138" s="442"/>
      <c r="S138" s="443"/>
      <c r="T138" s="443"/>
      <c r="U138" s="443"/>
      <c r="V138" s="443"/>
      <c r="W138" s="169"/>
      <c r="X138" s="169"/>
      <c r="Y138" s="129"/>
      <c r="Z138" s="129"/>
      <c r="AA138" s="129"/>
      <c r="AB138" s="129"/>
      <c r="AC138" s="129"/>
    </row>
    <row r="139" spans="1:30" ht="12.75" customHeight="1">
      <c r="B139" s="168"/>
      <c r="C139" s="168"/>
      <c r="D139" s="169"/>
      <c r="E139" s="169"/>
      <c r="F139" s="169"/>
      <c r="G139" s="169"/>
      <c r="H139" s="169"/>
      <c r="I139" s="169"/>
      <c r="J139" s="169"/>
      <c r="K139" s="169"/>
      <c r="L139" s="222"/>
      <c r="M139" s="169"/>
      <c r="N139" s="169"/>
      <c r="O139" s="169"/>
      <c r="P139" s="442"/>
      <c r="Q139" s="442"/>
      <c r="R139" s="442"/>
      <c r="S139" s="443"/>
      <c r="T139" s="443"/>
      <c r="U139" s="443"/>
      <c r="V139" s="443"/>
      <c r="W139" s="169"/>
      <c r="X139" s="169"/>
      <c r="Y139" s="129"/>
      <c r="Z139" s="129"/>
      <c r="AA139" s="168"/>
      <c r="AB139" s="444"/>
      <c r="AC139" s="445"/>
      <c r="AD139" s="87"/>
    </row>
    <row r="140" spans="1:30" ht="12.75" customHeight="1">
      <c r="B140" s="168"/>
      <c r="C140" s="168"/>
      <c r="D140" s="169"/>
      <c r="E140" s="169"/>
      <c r="F140" s="169"/>
      <c r="G140" s="169"/>
      <c r="H140" s="169"/>
      <c r="I140" s="169"/>
      <c r="J140" s="169"/>
      <c r="K140" s="169"/>
      <c r="L140" s="222"/>
      <c r="M140" s="169"/>
      <c r="N140" s="169"/>
      <c r="O140" s="169"/>
      <c r="P140" s="442"/>
      <c r="Q140" s="442"/>
      <c r="R140" s="442"/>
      <c r="S140" s="443"/>
      <c r="T140" s="443"/>
      <c r="U140" s="443"/>
      <c r="V140" s="443"/>
      <c r="W140" s="169"/>
      <c r="X140" s="169"/>
      <c r="Y140" s="129"/>
      <c r="Z140" s="129"/>
      <c r="AA140" s="129"/>
      <c r="AB140" s="129"/>
      <c r="AC140" s="129"/>
    </row>
    <row r="141" spans="1:30" ht="12.75" customHeight="1">
      <c r="B141" s="168"/>
      <c r="C141" s="168"/>
      <c r="D141" s="169"/>
      <c r="E141" s="169"/>
      <c r="F141" s="169"/>
      <c r="G141" s="169"/>
      <c r="H141" s="169"/>
      <c r="I141" s="169"/>
      <c r="J141" s="169"/>
      <c r="K141" s="169"/>
      <c r="L141" s="222"/>
      <c r="M141" s="169"/>
      <c r="N141" s="169"/>
      <c r="O141" s="150"/>
      <c r="P141" s="442"/>
      <c r="Q141" s="442"/>
      <c r="R141" s="442"/>
      <c r="S141" s="443"/>
      <c r="T141" s="443"/>
      <c r="U141" s="443"/>
      <c r="V141" s="443"/>
      <c r="W141" s="169"/>
      <c r="X141" s="169"/>
      <c r="Y141" s="129"/>
      <c r="Z141" s="168"/>
      <c r="AA141" s="129"/>
      <c r="AB141" s="129"/>
      <c r="AC141" s="129"/>
    </row>
    <row r="142" spans="1:30" ht="12.75" customHeight="1">
      <c r="B142" s="168"/>
      <c r="C142" s="168"/>
      <c r="D142" s="169"/>
      <c r="E142" s="169"/>
      <c r="F142" s="169"/>
      <c r="G142" s="169"/>
      <c r="H142" s="169"/>
      <c r="I142" s="169"/>
      <c r="J142" s="169"/>
      <c r="K142" s="169"/>
      <c r="L142" s="222"/>
      <c r="M142" s="169"/>
      <c r="N142" s="169"/>
      <c r="O142" s="169"/>
      <c r="P142" s="442"/>
      <c r="Q142" s="442"/>
      <c r="R142" s="442"/>
      <c r="S142" s="443"/>
      <c r="T142" s="443"/>
      <c r="U142" s="443"/>
      <c r="V142" s="443"/>
      <c r="W142" s="169"/>
      <c r="X142" s="169"/>
      <c r="Y142" s="129"/>
      <c r="Z142" s="129"/>
      <c r="AA142" s="129"/>
      <c r="AB142" s="129"/>
      <c r="AC142" s="129"/>
    </row>
    <row r="143" spans="1:30" ht="12.75" customHeight="1">
      <c r="B143" s="168"/>
      <c r="C143" s="151"/>
      <c r="D143" s="169"/>
      <c r="E143" s="152"/>
      <c r="F143" s="152"/>
      <c r="G143" s="153"/>
      <c r="H143" s="169"/>
      <c r="I143" s="154"/>
      <c r="J143" s="170"/>
      <c r="K143" s="153"/>
      <c r="L143" s="153"/>
      <c r="M143" s="169"/>
      <c r="N143" s="153"/>
      <c r="O143" s="170"/>
      <c r="P143" s="440"/>
      <c r="Q143" s="440"/>
      <c r="R143" s="441"/>
      <c r="S143" s="441"/>
      <c r="T143" s="441"/>
      <c r="U143" s="441"/>
      <c r="V143" s="441"/>
      <c r="W143" s="170"/>
      <c r="X143" s="170"/>
      <c r="Y143" s="129"/>
      <c r="Z143" s="129"/>
      <c r="AA143" s="129"/>
      <c r="AB143" s="129"/>
      <c r="AC143" s="129"/>
    </row>
    <row r="144" spans="1:30" ht="12.75" customHeight="1">
      <c r="B144" s="168"/>
      <c r="C144" s="151"/>
      <c r="D144" s="169"/>
      <c r="E144" s="153"/>
      <c r="F144" s="153"/>
      <c r="G144" s="153"/>
      <c r="H144" s="169"/>
      <c r="I144" s="155"/>
      <c r="J144" s="169"/>
      <c r="K144" s="153"/>
      <c r="L144" s="153"/>
      <c r="M144" s="169"/>
      <c r="N144" s="153"/>
      <c r="O144" s="170"/>
      <c r="P144" s="440"/>
      <c r="Q144" s="440"/>
      <c r="R144" s="441"/>
      <c r="S144" s="441"/>
      <c r="T144" s="441"/>
      <c r="U144" s="441"/>
      <c r="V144" s="441"/>
      <c r="W144" s="170"/>
      <c r="X144" s="170"/>
      <c r="Y144" s="129"/>
      <c r="Z144" s="129"/>
      <c r="AA144" s="129"/>
      <c r="AB144" s="129"/>
      <c r="AC144" s="129"/>
    </row>
    <row r="145" spans="2:30" ht="12.75" customHeight="1">
      <c r="B145" s="141"/>
      <c r="C145" s="141"/>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29"/>
      <c r="Z145" s="129"/>
      <c r="AA145" s="129"/>
      <c r="AB145" s="129"/>
      <c r="AC145" s="129"/>
    </row>
    <row r="146" spans="2:30">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row>
    <row r="147" spans="2:30" ht="12.75" customHeight="1">
      <c r="B147" s="145"/>
      <c r="C147" s="129"/>
      <c r="D147" s="129"/>
      <c r="E147" s="129"/>
      <c r="F147" s="129"/>
      <c r="G147" s="129"/>
      <c r="H147" s="129"/>
      <c r="I147" s="129"/>
      <c r="J147" s="129"/>
      <c r="K147" s="129"/>
      <c r="L147" s="129"/>
      <c r="M147" s="129"/>
      <c r="N147" s="129"/>
      <c r="O147" s="129"/>
      <c r="P147" s="129"/>
      <c r="Q147" s="129"/>
      <c r="R147" s="129"/>
      <c r="S147" s="129"/>
      <c r="T147" s="146"/>
      <c r="U147" s="146"/>
      <c r="V147" s="129"/>
      <c r="W147" s="129"/>
      <c r="X147" s="129"/>
      <c r="Y147" s="147"/>
      <c r="Z147" s="129"/>
      <c r="AA147" s="129"/>
      <c r="AB147" s="129"/>
      <c r="AC147" s="129"/>
    </row>
    <row r="148" spans="2:30" ht="12.75" customHeight="1">
      <c r="B148" s="145"/>
      <c r="C148" s="148"/>
      <c r="D148" s="445"/>
      <c r="E148" s="445"/>
      <c r="F148" s="445"/>
      <c r="G148" s="445"/>
      <c r="H148" s="446"/>
      <c r="I148" s="446"/>
      <c r="J148" s="446"/>
      <c r="K148" s="446"/>
      <c r="L148" s="224"/>
      <c r="M148" s="446"/>
      <c r="N148" s="446"/>
      <c r="O148" s="129"/>
      <c r="P148" s="129"/>
      <c r="Q148" s="129"/>
      <c r="R148" s="129"/>
      <c r="S148" s="129"/>
      <c r="T148" s="146"/>
      <c r="U148" s="146"/>
      <c r="V148" s="129"/>
      <c r="W148" s="129"/>
      <c r="X148" s="129"/>
      <c r="Y148" s="147"/>
      <c r="Z148" s="129"/>
      <c r="AA148" s="129"/>
      <c r="AB148" s="129"/>
      <c r="AC148" s="129"/>
    </row>
    <row r="149" spans="2:30" ht="12.75" customHeight="1">
      <c r="B149" s="168"/>
      <c r="C149" s="168"/>
      <c r="D149" s="168"/>
      <c r="E149" s="168"/>
      <c r="F149" s="168"/>
      <c r="G149" s="168"/>
      <c r="H149" s="168"/>
      <c r="I149" s="168"/>
      <c r="J149" s="168"/>
      <c r="K149" s="168"/>
      <c r="L149" s="223"/>
      <c r="M149" s="168"/>
      <c r="N149" s="168"/>
      <c r="O149" s="445"/>
      <c r="P149" s="445"/>
      <c r="Q149" s="445"/>
      <c r="R149" s="445"/>
      <c r="S149" s="445"/>
      <c r="T149" s="445"/>
      <c r="U149" s="445"/>
      <c r="V149" s="445"/>
      <c r="W149" s="168"/>
      <c r="X149" s="168"/>
      <c r="Y149" s="129"/>
      <c r="Z149" s="129"/>
      <c r="AA149" s="129"/>
      <c r="AB149" s="129"/>
      <c r="AC149" s="129"/>
    </row>
    <row r="150" spans="2:30" ht="12.75" customHeight="1">
      <c r="B150" s="168"/>
      <c r="C150" s="149"/>
      <c r="D150" s="169"/>
      <c r="E150" s="169"/>
      <c r="F150" s="169"/>
      <c r="G150" s="169"/>
      <c r="H150" s="169"/>
      <c r="I150" s="169"/>
      <c r="J150" s="150"/>
      <c r="K150" s="169"/>
      <c r="L150" s="222"/>
      <c r="M150" s="169"/>
      <c r="N150" s="169"/>
      <c r="O150" s="169"/>
      <c r="P150" s="442"/>
      <c r="Q150" s="442"/>
      <c r="R150" s="442"/>
      <c r="S150" s="443"/>
      <c r="T150" s="443"/>
      <c r="U150" s="443"/>
      <c r="V150" s="443"/>
      <c r="W150" s="169"/>
      <c r="X150" s="169"/>
      <c r="Y150" s="129"/>
      <c r="Z150" s="129"/>
      <c r="AA150" s="129"/>
      <c r="AB150" s="129"/>
      <c r="AC150" s="129"/>
    </row>
    <row r="151" spans="2:30" ht="12.75" customHeight="1">
      <c r="B151" s="168"/>
      <c r="C151" s="168"/>
      <c r="D151" s="169"/>
      <c r="E151" s="169"/>
      <c r="F151" s="169"/>
      <c r="G151" s="169"/>
      <c r="H151" s="169"/>
      <c r="I151" s="169"/>
      <c r="J151" s="169"/>
      <c r="K151" s="169"/>
      <c r="L151" s="222"/>
      <c r="M151" s="169"/>
      <c r="N151" s="169"/>
      <c r="O151" s="169"/>
      <c r="P151" s="442"/>
      <c r="Q151" s="442"/>
      <c r="R151" s="442"/>
      <c r="S151" s="443"/>
      <c r="T151" s="443"/>
      <c r="U151" s="443"/>
      <c r="V151" s="443"/>
      <c r="W151" s="169"/>
      <c r="X151" s="169"/>
      <c r="Y151" s="129"/>
      <c r="Z151" s="129"/>
      <c r="AA151" s="168"/>
      <c r="AB151" s="444"/>
      <c r="AC151" s="445"/>
      <c r="AD151" s="87"/>
    </row>
    <row r="152" spans="2:30" ht="12.75" customHeight="1">
      <c r="B152" s="168"/>
      <c r="C152" s="168"/>
      <c r="D152" s="169"/>
      <c r="E152" s="169"/>
      <c r="F152" s="169"/>
      <c r="G152" s="169"/>
      <c r="H152" s="169"/>
      <c r="I152" s="169"/>
      <c r="J152" s="169"/>
      <c r="K152" s="169"/>
      <c r="L152" s="222"/>
      <c r="M152" s="169"/>
      <c r="N152" s="169"/>
      <c r="O152" s="169"/>
      <c r="P152" s="442"/>
      <c r="Q152" s="442"/>
      <c r="R152" s="442"/>
      <c r="S152" s="443"/>
      <c r="T152" s="443"/>
      <c r="U152" s="443"/>
      <c r="V152" s="443"/>
      <c r="W152" s="169"/>
      <c r="X152" s="169"/>
      <c r="Y152" s="129"/>
      <c r="Z152" s="129"/>
      <c r="AA152" s="129"/>
      <c r="AB152" s="129"/>
      <c r="AC152" s="129"/>
    </row>
    <row r="153" spans="2:30" ht="12.75" customHeight="1">
      <c r="B153" s="168"/>
      <c r="C153" s="168"/>
      <c r="D153" s="169"/>
      <c r="E153" s="169"/>
      <c r="F153" s="169"/>
      <c r="G153" s="169"/>
      <c r="H153" s="169"/>
      <c r="I153" s="169"/>
      <c r="J153" s="169"/>
      <c r="K153" s="169"/>
      <c r="L153" s="222"/>
      <c r="M153" s="169"/>
      <c r="N153" s="169"/>
      <c r="O153" s="150"/>
      <c r="P153" s="442"/>
      <c r="Q153" s="442"/>
      <c r="R153" s="442"/>
      <c r="S153" s="443"/>
      <c r="T153" s="443"/>
      <c r="U153" s="443"/>
      <c r="V153" s="443"/>
      <c r="W153" s="169"/>
      <c r="X153" s="169"/>
      <c r="Y153" s="129"/>
      <c r="Z153" s="168"/>
      <c r="AA153" s="129"/>
      <c r="AB153" s="129"/>
      <c r="AC153" s="129"/>
    </row>
    <row r="154" spans="2:30" ht="12.75" customHeight="1">
      <c r="B154" s="168"/>
      <c r="C154" s="168"/>
      <c r="D154" s="169"/>
      <c r="E154" s="169"/>
      <c r="F154" s="169"/>
      <c r="G154" s="169"/>
      <c r="H154" s="169"/>
      <c r="I154" s="169"/>
      <c r="J154" s="169"/>
      <c r="K154" s="169"/>
      <c r="L154" s="222"/>
      <c r="M154" s="169"/>
      <c r="N154" s="169"/>
      <c r="O154" s="169"/>
      <c r="P154" s="442"/>
      <c r="Q154" s="442"/>
      <c r="R154" s="442"/>
      <c r="S154" s="443"/>
      <c r="T154" s="443"/>
      <c r="U154" s="443"/>
      <c r="V154" s="443"/>
      <c r="W154" s="169"/>
      <c r="X154" s="169"/>
      <c r="Y154" s="129"/>
      <c r="Z154" s="129"/>
      <c r="AA154" s="129"/>
      <c r="AB154" s="129"/>
      <c r="AC154" s="129"/>
    </row>
    <row r="155" spans="2:30" ht="12.75" customHeight="1">
      <c r="B155" s="168"/>
      <c r="C155" s="151"/>
      <c r="D155" s="157"/>
      <c r="E155" s="152"/>
      <c r="F155" s="152"/>
      <c r="G155" s="157"/>
      <c r="H155" s="157"/>
      <c r="I155" s="154"/>
      <c r="J155" s="170"/>
      <c r="K155" s="157"/>
      <c r="L155" s="157"/>
      <c r="M155" s="169"/>
      <c r="N155" s="153"/>
      <c r="O155" s="170"/>
      <c r="P155" s="440"/>
      <c r="Q155" s="440"/>
      <c r="R155" s="441"/>
      <c r="S155" s="441"/>
      <c r="T155" s="441"/>
      <c r="U155" s="441"/>
      <c r="V155" s="441"/>
      <c r="W155" s="170"/>
      <c r="X155" s="170"/>
      <c r="Y155" s="129"/>
      <c r="Z155" s="129"/>
      <c r="AA155" s="129"/>
      <c r="AB155" s="129"/>
      <c r="AC155" s="129"/>
    </row>
    <row r="156" spans="2:30" ht="12.75" customHeight="1">
      <c r="B156" s="168"/>
      <c r="C156" s="151"/>
      <c r="D156" s="169"/>
      <c r="E156" s="153"/>
      <c r="F156" s="153"/>
      <c r="G156" s="153"/>
      <c r="H156" s="169"/>
      <c r="I156" s="155"/>
      <c r="J156" s="169"/>
      <c r="K156" s="153"/>
      <c r="L156" s="153"/>
      <c r="M156" s="157"/>
      <c r="N156" s="157"/>
      <c r="O156" s="170"/>
      <c r="P156" s="440"/>
      <c r="Q156" s="440"/>
      <c r="R156" s="441"/>
      <c r="S156" s="441"/>
      <c r="T156" s="441"/>
      <c r="U156" s="441"/>
      <c r="V156" s="441"/>
      <c r="W156" s="170"/>
      <c r="X156" s="170"/>
      <c r="Y156" s="129"/>
      <c r="Z156" s="129"/>
      <c r="AA156" s="129"/>
      <c r="AB156" s="129"/>
      <c r="AC156" s="129"/>
    </row>
    <row r="157" spans="2:30" ht="12.75" customHeight="1">
      <c r="B157" s="141"/>
      <c r="C157" s="141"/>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29"/>
      <c r="Z157" s="129"/>
      <c r="AA157" s="129"/>
      <c r="AB157" s="129"/>
      <c r="AC157" s="129"/>
    </row>
    <row r="158" spans="2:30">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row>
  </sheetData>
  <mergeCells count="818">
    <mergeCell ref="J5:J6"/>
    <mergeCell ref="K5:K6"/>
    <mergeCell ref="M5:M6"/>
    <mergeCell ref="N5:N6"/>
    <mergeCell ref="O5:O6"/>
    <mergeCell ref="P5:P6"/>
    <mergeCell ref="B1:X1"/>
    <mergeCell ref="A5:A6"/>
    <mergeCell ref="B5:B6"/>
    <mergeCell ref="C5:C6"/>
    <mergeCell ref="D5:D6"/>
    <mergeCell ref="E5:E6"/>
    <mergeCell ref="F5:F6"/>
    <mergeCell ref="G5:G6"/>
    <mergeCell ref="H5:H6"/>
    <mergeCell ref="I5:I6"/>
    <mergeCell ref="W5:W6"/>
    <mergeCell ref="X5:X6"/>
    <mergeCell ref="L5:L6"/>
    <mergeCell ref="Y5:Y6"/>
    <mergeCell ref="Z5:Z6"/>
    <mergeCell ref="AA5:AA6"/>
    <mergeCell ref="AB5:AB6"/>
    <mergeCell ref="Q5:Q6"/>
    <mergeCell ref="R5:R6"/>
    <mergeCell ref="S5:S6"/>
    <mergeCell ref="T5:T6"/>
    <mergeCell ref="U5:U6"/>
    <mergeCell ref="V5:V6"/>
    <mergeCell ref="R7:R8"/>
    <mergeCell ref="S7:S8"/>
    <mergeCell ref="G7:G8"/>
    <mergeCell ref="H7:H8"/>
    <mergeCell ref="I7:I8"/>
    <mergeCell ref="J7:J8"/>
    <mergeCell ref="K7:K8"/>
    <mergeCell ref="M7:M8"/>
    <mergeCell ref="A7:A8"/>
    <mergeCell ref="B7:B8"/>
    <mergeCell ref="C7:C8"/>
    <mergeCell ref="D7:D8"/>
    <mergeCell ref="E7:E8"/>
    <mergeCell ref="F7:F8"/>
    <mergeCell ref="J9:J10"/>
    <mergeCell ref="K9:K10"/>
    <mergeCell ref="M9:M10"/>
    <mergeCell ref="N9:N10"/>
    <mergeCell ref="Z7:Z8"/>
    <mergeCell ref="AA7:AA8"/>
    <mergeCell ref="AB7:AB8"/>
    <mergeCell ref="A9:A10"/>
    <mergeCell ref="B9:B10"/>
    <mergeCell ref="C9:C10"/>
    <mergeCell ref="D9:D10"/>
    <mergeCell ref="E9:E10"/>
    <mergeCell ref="F9:F10"/>
    <mergeCell ref="G9:G10"/>
    <mergeCell ref="T7:T8"/>
    <mergeCell ref="U7:U8"/>
    <mergeCell ref="V7:V8"/>
    <mergeCell ref="W7:W8"/>
    <mergeCell ref="X7:X8"/>
    <mergeCell ref="Y7:Y8"/>
    <mergeCell ref="N7:N8"/>
    <mergeCell ref="O7:O8"/>
    <mergeCell ref="P7:P8"/>
    <mergeCell ref="Q7:Q8"/>
    <mergeCell ref="AA9:AA10"/>
    <mergeCell ref="AB9:AB10"/>
    <mergeCell ref="A11:A12"/>
    <mergeCell ref="B11:B12"/>
    <mergeCell ref="C11:C12"/>
    <mergeCell ref="D11:D12"/>
    <mergeCell ref="E11:E12"/>
    <mergeCell ref="F11:F12"/>
    <mergeCell ref="G11:G12"/>
    <mergeCell ref="H11:H12"/>
    <mergeCell ref="U9:U10"/>
    <mergeCell ref="V9:V10"/>
    <mergeCell ref="W9:W10"/>
    <mergeCell ref="X9:X10"/>
    <mergeCell ref="Y9:Y10"/>
    <mergeCell ref="Z9:Z10"/>
    <mergeCell ref="O9:O10"/>
    <mergeCell ref="P9:P10"/>
    <mergeCell ref="Q9:Q10"/>
    <mergeCell ref="R9:R10"/>
    <mergeCell ref="S9:S10"/>
    <mergeCell ref="T9:T10"/>
    <mergeCell ref="H9:H10"/>
    <mergeCell ref="I9:I10"/>
    <mergeCell ref="R11:R12"/>
    <mergeCell ref="S11:S12"/>
    <mergeCell ref="T11:T12"/>
    <mergeCell ref="U11:U12"/>
    <mergeCell ref="I11:I12"/>
    <mergeCell ref="J11:J12"/>
    <mergeCell ref="K11:K12"/>
    <mergeCell ref="M11:M12"/>
    <mergeCell ref="N11:N12"/>
    <mergeCell ref="O11:O12"/>
    <mergeCell ref="J13:J14"/>
    <mergeCell ref="K13:K14"/>
    <mergeCell ref="M13:M14"/>
    <mergeCell ref="N13:N14"/>
    <mergeCell ref="O13:O14"/>
    <mergeCell ref="P13:P14"/>
    <mergeCell ref="AB11:AB12"/>
    <mergeCell ref="A13:A14"/>
    <mergeCell ref="B13:B14"/>
    <mergeCell ref="C13:C14"/>
    <mergeCell ref="D13:D14"/>
    <mergeCell ref="E13:E14"/>
    <mergeCell ref="F13:F14"/>
    <mergeCell ref="G13:G14"/>
    <mergeCell ref="H13:H14"/>
    <mergeCell ref="I13:I14"/>
    <mergeCell ref="V11:V12"/>
    <mergeCell ref="W11:W12"/>
    <mergeCell ref="X11:X12"/>
    <mergeCell ref="Y11:Y12"/>
    <mergeCell ref="Z11:Z12"/>
    <mergeCell ref="AA11:AA12"/>
    <mergeCell ref="P11:P12"/>
    <mergeCell ref="Q11:Q12"/>
    <mergeCell ref="W13:W14"/>
    <mergeCell ref="X13:X14"/>
    <mergeCell ref="Y13:Y14"/>
    <mergeCell ref="Z13:Z14"/>
    <mergeCell ref="AA13:AA14"/>
    <mergeCell ref="AB13:AB14"/>
    <mergeCell ref="Q13:Q14"/>
    <mergeCell ref="R13:R14"/>
    <mergeCell ref="S13:S14"/>
    <mergeCell ref="T13:T14"/>
    <mergeCell ref="U13:U14"/>
    <mergeCell ref="V13:V14"/>
    <mergeCell ref="R15:R16"/>
    <mergeCell ref="S15:S16"/>
    <mergeCell ref="G15:G16"/>
    <mergeCell ref="H15:H16"/>
    <mergeCell ref="I15:I16"/>
    <mergeCell ref="J15:J16"/>
    <mergeCell ref="K15:K16"/>
    <mergeCell ref="M15:M16"/>
    <mergeCell ref="A15:A16"/>
    <mergeCell ref="B15:B16"/>
    <mergeCell ref="C15:C16"/>
    <mergeCell ref="D15:D16"/>
    <mergeCell ref="E15:E16"/>
    <mergeCell ref="F15:F16"/>
    <mergeCell ref="J17:J18"/>
    <mergeCell ref="K17:K18"/>
    <mergeCell ref="M17:M18"/>
    <mergeCell ref="N17:N18"/>
    <mergeCell ref="Z15:Z16"/>
    <mergeCell ref="AA15:AA16"/>
    <mergeCell ref="AB15:AB16"/>
    <mergeCell ref="A17:A18"/>
    <mergeCell ref="B17:B18"/>
    <mergeCell ref="C17:C18"/>
    <mergeCell ref="D17:D18"/>
    <mergeCell ref="E17:E18"/>
    <mergeCell ref="F17:F18"/>
    <mergeCell ref="G17:G18"/>
    <mergeCell ref="T15:T16"/>
    <mergeCell ref="U15:U16"/>
    <mergeCell ref="V15:V16"/>
    <mergeCell ref="W15:W16"/>
    <mergeCell ref="X15:X16"/>
    <mergeCell ref="Y15:Y16"/>
    <mergeCell ref="N15:N16"/>
    <mergeCell ref="O15:O16"/>
    <mergeCell ref="P15:P16"/>
    <mergeCell ref="Q15:Q16"/>
    <mergeCell ref="AA17:AA18"/>
    <mergeCell ref="AB17:AB18"/>
    <mergeCell ref="A19:A20"/>
    <mergeCell ref="B19:B20"/>
    <mergeCell ref="C19:C20"/>
    <mergeCell ref="D19:D20"/>
    <mergeCell ref="E19:E20"/>
    <mergeCell ref="F19:F20"/>
    <mergeCell ref="G19:G20"/>
    <mergeCell ref="H19:H20"/>
    <mergeCell ref="U17:U18"/>
    <mergeCell ref="V17:V18"/>
    <mergeCell ref="W17:W18"/>
    <mergeCell ref="X17:X18"/>
    <mergeCell ref="Y17:Y18"/>
    <mergeCell ref="Z17:Z18"/>
    <mergeCell ref="O17:O18"/>
    <mergeCell ref="P17:P18"/>
    <mergeCell ref="Q17:Q18"/>
    <mergeCell ref="R17:R18"/>
    <mergeCell ref="S17:S18"/>
    <mergeCell ref="T17:T18"/>
    <mergeCell ref="H17:H18"/>
    <mergeCell ref="I17:I18"/>
    <mergeCell ref="R19:R20"/>
    <mergeCell ref="S19:S20"/>
    <mergeCell ref="T19:T20"/>
    <mergeCell ref="U19:U20"/>
    <mergeCell ref="I19:I20"/>
    <mergeCell ref="J19:J20"/>
    <mergeCell ref="K19:K20"/>
    <mergeCell ref="M19:M20"/>
    <mergeCell ref="N19:N20"/>
    <mergeCell ref="O19:O20"/>
    <mergeCell ref="J21:J22"/>
    <mergeCell ref="K21:K22"/>
    <mergeCell ref="M21:M22"/>
    <mergeCell ref="N21:N22"/>
    <mergeCell ref="O21:O22"/>
    <mergeCell ref="P21:P22"/>
    <mergeCell ref="AB19:AB20"/>
    <mergeCell ref="A21:A22"/>
    <mergeCell ref="B21:B22"/>
    <mergeCell ref="C21:C22"/>
    <mergeCell ref="D21:D22"/>
    <mergeCell ref="E21:E22"/>
    <mergeCell ref="F21:F22"/>
    <mergeCell ref="G21:G22"/>
    <mergeCell ref="H21:H22"/>
    <mergeCell ref="I21:I22"/>
    <mergeCell ref="V19:V20"/>
    <mergeCell ref="W19:W20"/>
    <mergeCell ref="X19:X20"/>
    <mergeCell ref="Y19:Y20"/>
    <mergeCell ref="Z19:Z20"/>
    <mergeCell ref="AA19:AA20"/>
    <mergeCell ref="P19:P20"/>
    <mergeCell ref="Q19:Q20"/>
    <mergeCell ref="W21:W22"/>
    <mergeCell ref="X21:X22"/>
    <mergeCell ref="Y21:Y22"/>
    <mergeCell ref="Z21:Z22"/>
    <mergeCell ref="AA21:AA22"/>
    <mergeCell ref="AB21:AB22"/>
    <mergeCell ref="Q21:Q22"/>
    <mergeCell ref="R21:R22"/>
    <mergeCell ref="S21:S22"/>
    <mergeCell ref="T21:T22"/>
    <mergeCell ref="U21:U22"/>
    <mergeCell ref="V21:V22"/>
    <mergeCell ref="I23:I24"/>
    <mergeCell ref="J23:J24"/>
    <mergeCell ref="K23:K24"/>
    <mergeCell ref="M23:M24"/>
    <mergeCell ref="A23:A24"/>
    <mergeCell ref="B23:B24"/>
    <mergeCell ref="C23:C24"/>
    <mergeCell ref="D23:D24"/>
    <mergeCell ref="E23:E24"/>
    <mergeCell ref="F23:F24"/>
    <mergeCell ref="Z23:Z24"/>
    <mergeCell ref="AA23:AA24"/>
    <mergeCell ref="AB23:AB24"/>
    <mergeCell ref="A25:A26"/>
    <mergeCell ref="B25:B26"/>
    <mergeCell ref="C25:C26"/>
    <mergeCell ref="D25:D26"/>
    <mergeCell ref="E25:E26"/>
    <mergeCell ref="F25:F26"/>
    <mergeCell ref="G25:G26"/>
    <mergeCell ref="T23:T24"/>
    <mergeCell ref="U23:U24"/>
    <mergeCell ref="V23:V24"/>
    <mergeCell ref="W23:W24"/>
    <mergeCell ref="X23:X24"/>
    <mergeCell ref="Y23:Y24"/>
    <mergeCell ref="N23:N24"/>
    <mergeCell ref="O23:O24"/>
    <mergeCell ref="P23:P24"/>
    <mergeCell ref="Q23:Q24"/>
    <mergeCell ref="R23:R24"/>
    <mergeCell ref="S23:S24"/>
    <mergeCell ref="G23:G24"/>
    <mergeCell ref="H23:H24"/>
    <mergeCell ref="AA25:AA26"/>
    <mergeCell ref="AB25:AB26"/>
    <mergeCell ref="A27:A28"/>
    <mergeCell ref="B27:B28"/>
    <mergeCell ref="C27:C28"/>
    <mergeCell ref="D27:D28"/>
    <mergeCell ref="E27:E28"/>
    <mergeCell ref="F27:F28"/>
    <mergeCell ref="G27:G28"/>
    <mergeCell ref="H27:H28"/>
    <mergeCell ref="U25:U26"/>
    <mergeCell ref="V25:V26"/>
    <mergeCell ref="W25:W26"/>
    <mergeCell ref="X25:X26"/>
    <mergeCell ref="Y25:Y26"/>
    <mergeCell ref="Z25:Z26"/>
    <mergeCell ref="O25:O26"/>
    <mergeCell ref="P25:P26"/>
    <mergeCell ref="Q25:Q26"/>
    <mergeCell ref="R25:R26"/>
    <mergeCell ref="S25:S26"/>
    <mergeCell ref="T25:T26"/>
    <mergeCell ref="H25:H26"/>
    <mergeCell ref="I25:I26"/>
    <mergeCell ref="A37:A38"/>
    <mergeCell ref="B37:B38"/>
    <mergeCell ref="C37:C38"/>
    <mergeCell ref="D37:D38"/>
    <mergeCell ref="E37:E38"/>
    <mergeCell ref="F37:F38"/>
    <mergeCell ref="G37:G38"/>
    <mergeCell ref="V27:V28"/>
    <mergeCell ref="W27:W28"/>
    <mergeCell ref="P27:P28"/>
    <mergeCell ref="Q27:Q28"/>
    <mergeCell ref="R27:R28"/>
    <mergeCell ref="S27:S28"/>
    <mergeCell ref="T27:T28"/>
    <mergeCell ref="U27:U28"/>
    <mergeCell ref="I27:I28"/>
    <mergeCell ref="J27:J28"/>
    <mergeCell ref="K27:K28"/>
    <mergeCell ref="M27:M28"/>
    <mergeCell ref="N27:N28"/>
    <mergeCell ref="O27:O28"/>
    <mergeCell ref="S37:S38"/>
    <mergeCell ref="T37:T38"/>
    <mergeCell ref="H37:H38"/>
    <mergeCell ref="I37:I38"/>
    <mergeCell ref="J37:J38"/>
    <mergeCell ref="K37:K38"/>
    <mergeCell ref="M37:M38"/>
    <mergeCell ref="N37:N38"/>
    <mergeCell ref="AB27:AB28"/>
    <mergeCell ref="P31:V31"/>
    <mergeCell ref="B33:X33"/>
    <mergeCell ref="X27:X28"/>
    <mergeCell ref="Y27:Y28"/>
    <mergeCell ref="Z27:Z28"/>
    <mergeCell ref="AA27:AA28"/>
    <mergeCell ref="S29:S30"/>
    <mergeCell ref="T29:T30"/>
    <mergeCell ref="U29:U30"/>
    <mergeCell ref="V29:V30"/>
    <mergeCell ref="W29:W30"/>
    <mergeCell ref="X29:X30"/>
    <mergeCell ref="Y29:Y30"/>
    <mergeCell ref="AA29:AA30"/>
    <mergeCell ref="AB29:AB30"/>
    <mergeCell ref="Z29:Z30"/>
    <mergeCell ref="L37:L38"/>
    <mergeCell ref="K39:K40"/>
    <mergeCell ref="M39:M40"/>
    <mergeCell ref="N39:N40"/>
    <mergeCell ref="O39:O40"/>
    <mergeCell ref="AA37:AA38"/>
    <mergeCell ref="AB37:AB38"/>
    <mergeCell ref="A39:A40"/>
    <mergeCell ref="B39:B40"/>
    <mergeCell ref="C39:C40"/>
    <mergeCell ref="D39:D40"/>
    <mergeCell ref="E39:E40"/>
    <mergeCell ref="F39:F40"/>
    <mergeCell ref="G39:G40"/>
    <mergeCell ref="H39:H40"/>
    <mergeCell ref="U37:U38"/>
    <mergeCell ref="V37:V38"/>
    <mergeCell ref="W37:W38"/>
    <mergeCell ref="X37:X38"/>
    <mergeCell ref="Y37:Y38"/>
    <mergeCell ref="Z37:Z38"/>
    <mergeCell ref="O37:O38"/>
    <mergeCell ref="P37:P38"/>
    <mergeCell ref="Q37:Q38"/>
    <mergeCell ref="R37:R38"/>
    <mergeCell ref="AB39:AB40"/>
    <mergeCell ref="A41:A42"/>
    <mergeCell ref="B41:B42"/>
    <mergeCell ref="C41:C42"/>
    <mergeCell ref="D41:D42"/>
    <mergeCell ref="E41:E42"/>
    <mergeCell ref="F41:F42"/>
    <mergeCell ref="G41:G42"/>
    <mergeCell ref="H41:H42"/>
    <mergeCell ref="I41:I42"/>
    <mergeCell ref="V39:V40"/>
    <mergeCell ref="W39:W40"/>
    <mergeCell ref="X39:X40"/>
    <mergeCell ref="Y39:Y40"/>
    <mergeCell ref="Z39:Z40"/>
    <mergeCell ref="AA39:AA40"/>
    <mergeCell ref="P39:P40"/>
    <mergeCell ref="Q39:Q40"/>
    <mergeCell ref="R39:R40"/>
    <mergeCell ref="S39:S40"/>
    <mergeCell ref="T39:T40"/>
    <mergeCell ref="U39:U40"/>
    <mergeCell ref="I39:I40"/>
    <mergeCell ref="J39:J40"/>
    <mergeCell ref="Z41:Z42"/>
    <mergeCell ref="AA41:AA42"/>
    <mergeCell ref="AB41:AB42"/>
    <mergeCell ref="Q41:Q42"/>
    <mergeCell ref="R41:R42"/>
    <mergeCell ref="S41:S42"/>
    <mergeCell ref="T41:T42"/>
    <mergeCell ref="U41:U42"/>
    <mergeCell ref="V41:V42"/>
    <mergeCell ref="A43:A44"/>
    <mergeCell ref="B43:B44"/>
    <mergeCell ref="C43:C44"/>
    <mergeCell ref="D43:D44"/>
    <mergeCell ref="E43:E44"/>
    <mergeCell ref="F43:F44"/>
    <mergeCell ref="W41:W42"/>
    <mergeCell ref="X41:X42"/>
    <mergeCell ref="Y41:Y42"/>
    <mergeCell ref="J41:J42"/>
    <mergeCell ref="K41:K42"/>
    <mergeCell ref="M41:M42"/>
    <mergeCell ref="N41:N42"/>
    <mergeCell ref="O41:O42"/>
    <mergeCell ref="P41:P42"/>
    <mergeCell ref="AA43:AA44"/>
    <mergeCell ref="AB43:AB44"/>
    <mergeCell ref="A45:A46"/>
    <mergeCell ref="B45:B46"/>
    <mergeCell ref="C45:C46"/>
    <mergeCell ref="D45:D46"/>
    <mergeCell ref="E45:E46"/>
    <mergeCell ref="F45:F46"/>
    <mergeCell ref="G45:G46"/>
    <mergeCell ref="T43:T44"/>
    <mergeCell ref="U43:U44"/>
    <mergeCell ref="V43:V44"/>
    <mergeCell ref="W43:W44"/>
    <mergeCell ref="X43:X44"/>
    <mergeCell ref="Y43:Y44"/>
    <mergeCell ref="N43:N44"/>
    <mergeCell ref="O43:O44"/>
    <mergeCell ref="P43:P44"/>
    <mergeCell ref="Q43:Q44"/>
    <mergeCell ref="R43:R44"/>
    <mergeCell ref="S43:S44"/>
    <mergeCell ref="G43:G44"/>
    <mergeCell ref="H43:H44"/>
    <mergeCell ref="I43:I44"/>
    <mergeCell ref="S45:S46"/>
    <mergeCell ref="T45:T46"/>
    <mergeCell ref="H45:H46"/>
    <mergeCell ref="I45:I46"/>
    <mergeCell ref="J45:J46"/>
    <mergeCell ref="K45:K46"/>
    <mergeCell ref="M45:M46"/>
    <mergeCell ref="N45:N46"/>
    <mergeCell ref="Z43:Z44"/>
    <mergeCell ref="J43:J44"/>
    <mergeCell ref="K43:K44"/>
    <mergeCell ref="M43:M44"/>
    <mergeCell ref="K47:K48"/>
    <mergeCell ref="M47:M48"/>
    <mergeCell ref="N47:N48"/>
    <mergeCell ref="O47:O48"/>
    <mergeCell ref="AA45:AA46"/>
    <mergeCell ref="AB45:AB46"/>
    <mergeCell ref="A47:A48"/>
    <mergeCell ref="B47:B48"/>
    <mergeCell ref="C47:C48"/>
    <mergeCell ref="D47:D48"/>
    <mergeCell ref="E47:E48"/>
    <mergeCell ref="F47:F48"/>
    <mergeCell ref="G47:G48"/>
    <mergeCell ref="H47:H48"/>
    <mergeCell ref="U45:U46"/>
    <mergeCell ref="V45:V46"/>
    <mergeCell ref="W45:W46"/>
    <mergeCell ref="X45:X46"/>
    <mergeCell ref="Y45:Y46"/>
    <mergeCell ref="Z45:Z46"/>
    <mergeCell ref="O45:O46"/>
    <mergeCell ref="P45:P46"/>
    <mergeCell ref="Q45:Q46"/>
    <mergeCell ref="R45:R46"/>
    <mergeCell ref="AB47:AB48"/>
    <mergeCell ref="A49:A50"/>
    <mergeCell ref="B49:B50"/>
    <mergeCell ref="C49:C50"/>
    <mergeCell ref="D49:D50"/>
    <mergeCell ref="E49:E50"/>
    <mergeCell ref="F49:F50"/>
    <mergeCell ref="G49:G50"/>
    <mergeCell ref="H49:H50"/>
    <mergeCell ref="I49:I50"/>
    <mergeCell ref="V47:V48"/>
    <mergeCell ref="W47:W48"/>
    <mergeCell ref="X47:X48"/>
    <mergeCell ref="Y47:Y48"/>
    <mergeCell ref="Z47:Z48"/>
    <mergeCell ref="AA47:AA48"/>
    <mergeCell ref="P47:P48"/>
    <mergeCell ref="Q47:Q48"/>
    <mergeCell ref="R47:R48"/>
    <mergeCell ref="S47:S48"/>
    <mergeCell ref="T47:T48"/>
    <mergeCell ref="U47:U48"/>
    <mergeCell ref="I47:I48"/>
    <mergeCell ref="J47:J48"/>
    <mergeCell ref="Z49:Z50"/>
    <mergeCell ref="AA49:AA50"/>
    <mergeCell ref="AB49:AB50"/>
    <mergeCell ref="Q49:Q50"/>
    <mergeCell ref="R49:R50"/>
    <mergeCell ref="S49:S50"/>
    <mergeCell ref="T49:T50"/>
    <mergeCell ref="U49:U50"/>
    <mergeCell ref="V49:V50"/>
    <mergeCell ref="A51:A52"/>
    <mergeCell ref="B51:B52"/>
    <mergeCell ref="C51:C52"/>
    <mergeCell ref="D51:D52"/>
    <mergeCell ref="E51:E52"/>
    <mergeCell ref="F51:F52"/>
    <mergeCell ref="W49:W50"/>
    <mergeCell ref="X49:X50"/>
    <mergeCell ref="Y49:Y50"/>
    <mergeCell ref="J49:J50"/>
    <mergeCell ref="K49:K50"/>
    <mergeCell ref="M49:M50"/>
    <mergeCell ref="N49:N50"/>
    <mergeCell ref="O49:O50"/>
    <mergeCell ref="P49:P50"/>
    <mergeCell ref="AA51:AA52"/>
    <mergeCell ref="AB51:AB52"/>
    <mergeCell ref="A53:A54"/>
    <mergeCell ref="B53:B54"/>
    <mergeCell ref="C53:C54"/>
    <mergeCell ref="D53:D54"/>
    <mergeCell ref="E53:E54"/>
    <mergeCell ref="F53:F54"/>
    <mergeCell ref="G53:G54"/>
    <mergeCell ref="T51:T52"/>
    <mergeCell ref="U51:U52"/>
    <mergeCell ref="V51:V52"/>
    <mergeCell ref="W51:W52"/>
    <mergeCell ref="X51:X52"/>
    <mergeCell ref="Y51:Y52"/>
    <mergeCell ref="N51:N52"/>
    <mergeCell ref="O51:O52"/>
    <mergeCell ref="P51:P52"/>
    <mergeCell ref="Q51:Q52"/>
    <mergeCell ref="R51:R52"/>
    <mergeCell ref="S51:S52"/>
    <mergeCell ref="G51:G52"/>
    <mergeCell ref="H51:H52"/>
    <mergeCell ref="I51:I52"/>
    <mergeCell ref="S53:S54"/>
    <mergeCell ref="T53:T54"/>
    <mergeCell ref="H53:H54"/>
    <mergeCell ref="I53:I54"/>
    <mergeCell ref="J53:J54"/>
    <mergeCell ref="K53:K54"/>
    <mergeCell ref="M53:M54"/>
    <mergeCell ref="N53:N54"/>
    <mergeCell ref="Z51:Z52"/>
    <mergeCell ref="J51:J52"/>
    <mergeCell ref="K51:K52"/>
    <mergeCell ref="M51:M52"/>
    <mergeCell ref="K55:K56"/>
    <mergeCell ref="M55:M56"/>
    <mergeCell ref="N55:N56"/>
    <mergeCell ref="O55:O56"/>
    <mergeCell ref="AA53:AA54"/>
    <mergeCell ref="AB53:AB54"/>
    <mergeCell ref="A55:A56"/>
    <mergeCell ref="B55:B56"/>
    <mergeCell ref="C55:C56"/>
    <mergeCell ref="D55:D56"/>
    <mergeCell ref="E55:E56"/>
    <mergeCell ref="F55:F56"/>
    <mergeCell ref="G55:G56"/>
    <mergeCell ref="H55:H56"/>
    <mergeCell ref="U53:U54"/>
    <mergeCell ref="V53:V54"/>
    <mergeCell ref="W53:W54"/>
    <mergeCell ref="X53:X54"/>
    <mergeCell ref="Y53:Y54"/>
    <mergeCell ref="Z53:Z54"/>
    <mergeCell ref="O53:O54"/>
    <mergeCell ref="P53:P54"/>
    <mergeCell ref="Q53:Q54"/>
    <mergeCell ref="R53:R54"/>
    <mergeCell ref="AB55:AB56"/>
    <mergeCell ref="A57:A58"/>
    <mergeCell ref="B57:B58"/>
    <mergeCell ref="C57:C58"/>
    <mergeCell ref="D57:D58"/>
    <mergeCell ref="E57:E58"/>
    <mergeCell ref="F57:F58"/>
    <mergeCell ref="G57:G58"/>
    <mergeCell ref="H57:H58"/>
    <mergeCell ref="I57:I58"/>
    <mergeCell ref="V55:V56"/>
    <mergeCell ref="W55:W56"/>
    <mergeCell ref="X55:X56"/>
    <mergeCell ref="Y55:Y56"/>
    <mergeCell ref="Z55:Z56"/>
    <mergeCell ref="AA55:AA56"/>
    <mergeCell ref="P55:P56"/>
    <mergeCell ref="Q55:Q56"/>
    <mergeCell ref="R55:R56"/>
    <mergeCell ref="S55:S56"/>
    <mergeCell ref="T55:T56"/>
    <mergeCell ref="U55:U56"/>
    <mergeCell ref="I55:I56"/>
    <mergeCell ref="J55:J56"/>
    <mergeCell ref="AA57:AA58"/>
    <mergeCell ref="AB57:AB58"/>
    <mergeCell ref="Q57:Q58"/>
    <mergeCell ref="R57:R58"/>
    <mergeCell ref="S57:S58"/>
    <mergeCell ref="T57:T58"/>
    <mergeCell ref="U57:U58"/>
    <mergeCell ref="V57:V58"/>
    <mergeCell ref="J57:J58"/>
    <mergeCell ref="K57:K58"/>
    <mergeCell ref="M57:M58"/>
    <mergeCell ref="N57:N58"/>
    <mergeCell ref="O57:O58"/>
    <mergeCell ref="P57:P58"/>
    <mergeCell ref="C59:C60"/>
    <mergeCell ref="D59:D60"/>
    <mergeCell ref="E59:E60"/>
    <mergeCell ref="F59:F60"/>
    <mergeCell ref="W57:W58"/>
    <mergeCell ref="X57:X58"/>
    <mergeCell ref="Y57:Y58"/>
    <mergeCell ref="Z57:Z58"/>
    <mergeCell ref="L57:L58"/>
    <mergeCell ref="L59:L60"/>
    <mergeCell ref="A61:A62"/>
    <mergeCell ref="Y81:Y82"/>
    <mergeCell ref="Z81:Z82"/>
    <mergeCell ref="AA81:AA82"/>
    <mergeCell ref="T59:T60"/>
    <mergeCell ref="U59:U60"/>
    <mergeCell ref="V59:V60"/>
    <mergeCell ref="W59:W60"/>
    <mergeCell ref="X59:X60"/>
    <mergeCell ref="Y59:Y60"/>
    <mergeCell ref="N59:N60"/>
    <mergeCell ref="O59:O60"/>
    <mergeCell ref="P59:P60"/>
    <mergeCell ref="Q59:Q60"/>
    <mergeCell ref="R59:R60"/>
    <mergeCell ref="S59:S60"/>
    <mergeCell ref="G59:G60"/>
    <mergeCell ref="H59:H60"/>
    <mergeCell ref="I59:I60"/>
    <mergeCell ref="J59:J60"/>
    <mergeCell ref="K59:K60"/>
    <mergeCell ref="M59:M60"/>
    <mergeCell ref="A59:A60"/>
    <mergeCell ref="B59:B60"/>
    <mergeCell ref="Y83:Y84"/>
    <mergeCell ref="Z83:Z84"/>
    <mergeCell ref="AA83:AA84"/>
    <mergeCell ref="Y85:Y86"/>
    <mergeCell ref="Z85:Z86"/>
    <mergeCell ref="AA85:AA86"/>
    <mergeCell ref="Z59:Z60"/>
    <mergeCell ref="AA59:AA60"/>
    <mergeCell ref="AB59:AB60"/>
    <mergeCell ref="A110:A111"/>
    <mergeCell ref="A112:A113"/>
    <mergeCell ref="A114:A115"/>
    <mergeCell ref="A119:A120"/>
    <mergeCell ref="AC119:AC120"/>
    <mergeCell ref="A121:A122"/>
    <mergeCell ref="AC121:AC122"/>
    <mergeCell ref="AB89:AC89"/>
    <mergeCell ref="A100:A101"/>
    <mergeCell ref="A102:A103"/>
    <mergeCell ref="A104:A105"/>
    <mergeCell ref="A106:A107"/>
    <mergeCell ref="A108:A109"/>
    <mergeCell ref="A129:A130"/>
    <mergeCell ref="AC129:AC130"/>
    <mergeCell ref="A131:A132"/>
    <mergeCell ref="AC131:AC132"/>
    <mergeCell ref="D136:G136"/>
    <mergeCell ref="H136:K136"/>
    <mergeCell ref="M136:N136"/>
    <mergeCell ref="A123:A124"/>
    <mergeCell ref="AC123:AC124"/>
    <mergeCell ref="A125:A126"/>
    <mergeCell ref="AC125:AC126"/>
    <mergeCell ref="A127:A128"/>
    <mergeCell ref="AC127:AC128"/>
    <mergeCell ref="AB139:AC139"/>
    <mergeCell ref="P140:R140"/>
    <mergeCell ref="S140:T140"/>
    <mergeCell ref="U140:V140"/>
    <mergeCell ref="P141:R141"/>
    <mergeCell ref="S141:T141"/>
    <mergeCell ref="U141:V141"/>
    <mergeCell ref="O137:T137"/>
    <mergeCell ref="U137:V137"/>
    <mergeCell ref="P138:R138"/>
    <mergeCell ref="S138:T138"/>
    <mergeCell ref="U138:V138"/>
    <mergeCell ref="P139:R139"/>
    <mergeCell ref="S139:T139"/>
    <mergeCell ref="U139:V139"/>
    <mergeCell ref="P144:R144"/>
    <mergeCell ref="S144:T144"/>
    <mergeCell ref="U144:V144"/>
    <mergeCell ref="D148:G148"/>
    <mergeCell ref="H148:K148"/>
    <mergeCell ref="M148:N148"/>
    <mergeCell ref="P142:R142"/>
    <mergeCell ref="S142:T142"/>
    <mergeCell ref="U142:V142"/>
    <mergeCell ref="P143:R143"/>
    <mergeCell ref="S143:T143"/>
    <mergeCell ref="U143:V143"/>
    <mergeCell ref="AB151:AC151"/>
    <mergeCell ref="P152:R152"/>
    <mergeCell ref="S152:T152"/>
    <mergeCell ref="U152:V152"/>
    <mergeCell ref="P153:R153"/>
    <mergeCell ref="S153:T153"/>
    <mergeCell ref="U153:V153"/>
    <mergeCell ref="O149:T149"/>
    <mergeCell ref="U149:V149"/>
    <mergeCell ref="P150:R150"/>
    <mergeCell ref="S150:T150"/>
    <mergeCell ref="U150:V150"/>
    <mergeCell ref="P151:R151"/>
    <mergeCell ref="S151:T151"/>
    <mergeCell ref="U151:V151"/>
    <mergeCell ref="P156:R156"/>
    <mergeCell ref="S156:T156"/>
    <mergeCell ref="U156:V156"/>
    <mergeCell ref="P154:R154"/>
    <mergeCell ref="S154:T154"/>
    <mergeCell ref="U154:V154"/>
    <mergeCell ref="P155:R155"/>
    <mergeCell ref="S155:T155"/>
    <mergeCell ref="U155:V155"/>
    <mergeCell ref="L17:L18"/>
    <mergeCell ref="L19:L20"/>
    <mergeCell ref="L7:L8"/>
    <mergeCell ref="L9:L10"/>
    <mergeCell ref="L11:L12"/>
    <mergeCell ref="L13:L14"/>
    <mergeCell ref="L15:L16"/>
    <mergeCell ref="L21:L22"/>
    <mergeCell ref="L23:L24"/>
    <mergeCell ref="L25:L26"/>
    <mergeCell ref="L27:L28"/>
    <mergeCell ref="A29:A30"/>
    <mergeCell ref="M29:M30"/>
    <mergeCell ref="N29:N30"/>
    <mergeCell ref="O29:O30"/>
    <mergeCell ref="P29:P30"/>
    <mergeCell ref="Q29:Q30"/>
    <mergeCell ref="R29:R30"/>
    <mergeCell ref="J25:J26"/>
    <mergeCell ref="K25:K26"/>
    <mergeCell ref="M25:M26"/>
    <mergeCell ref="N25:N26"/>
    <mergeCell ref="B29:B30"/>
    <mergeCell ref="C29:C30"/>
    <mergeCell ref="D29:D30"/>
    <mergeCell ref="E29:E30"/>
    <mergeCell ref="F29:F30"/>
    <mergeCell ref="G29:G30"/>
    <mergeCell ref="H29:H30"/>
    <mergeCell ref="I29:I30"/>
    <mergeCell ref="J29:J30"/>
    <mergeCell ref="K29:K30"/>
    <mergeCell ref="L29:L30"/>
    <mergeCell ref="L39:L40"/>
    <mergeCell ref="L41:L42"/>
    <mergeCell ref="L43:L44"/>
    <mergeCell ref="L45:L46"/>
    <mergeCell ref="L47:L48"/>
    <mergeCell ref="L49:L50"/>
    <mergeCell ref="L51:L52"/>
    <mergeCell ref="L53:L54"/>
    <mergeCell ref="L55:L56"/>
    <mergeCell ref="V61:V62"/>
    <mergeCell ref="W61:W62"/>
    <mergeCell ref="X61:X62"/>
    <mergeCell ref="Y61:Y62"/>
    <mergeCell ref="Z61:Z62"/>
    <mergeCell ref="AA61:AA62"/>
    <mergeCell ref="AB61:AB62"/>
    <mergeCell ref="P63:V63"/>
    <mergeCell ref="M61:M62"/>
    <mergeCell ref="N61:N62"/>
    <mergeCell ref="O61:O62"/>
    <mergeCell ref="P61:P62"/>
    <mergeCell ref="Q61:Q62"/>
    <mergeCell ref="R61:R62"/>
    <mergeCell ref="S61:S62"/>
    <mergeCell ref="T61:T62"/>
    <mergeCell ref="U61:U62"/>
    <mergeCell ref="K61:K62"/>
    <mergeCell ref="L61:L62"/>
    <mergeCell ref="B61:B62"/>
    <mergeCell ref="C61:C62"/>
    <mergeCell ref="D61:D62"/>
    <mergeCell ref="E61:E62"/>
    <mergeCell ref="F61:F62"/>
    <mergeCell ref="G61:G62"/>
    <mergeCell ref="H61:H62"/>
    <mergeCell ref="I61:I62"/>
    <mergeCell ref="J61:J62"/>
  </mergeCells>
  <phoneticPr fontId="1"/>
  <printOptions horizontalCentered="1" verticalCentered="1"/>
  <pageMargins left="0.11811023622047245" right="0.19685039370078741" top="0.19685039370078741" bottom="0.19685039370078741" header="0.11811023622047245"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58"/>
  <sheetViews>
    <sheetView view="pageBreakPreview" topLeftCell="A31" zoomScaleNormal="99" zoomScaleSheetLayoutView="100" workbookViewId="0">
      <selection activeCell="N51" sqref="N51:N52"/>
    </sheetView>
  </sheetViews>
  <sheetFormatPr defaultRowHeight="13.5"/>
  <cols>
    <col min="1" max="14" width="7.625" style="62" customWidth="1"/>
    <col min="15" max="19" width="3.25" style="62" customWidth="1"/>
    <col min="20" max="21" width="6" style="62" customWidth="1"/>
    <col min="22" max="22" width="5.875" style="62" customWidth="1"/>
    <col min="23" max="23" width="7.375" style="62" customWidth="1"/>
    <col min="24" max="24" width="5.25" style="62" customWidth="1"/>
    <col min="25" max="29" width="5.125" style="62" customWidth="1"/>
    <col min="30" max="30" width="4.5" style="62" customWidth="1"/>
    <col min="31" max="254" width="8.875" style="62"/>
    <col min="255" max="255" width="2.75" style="62" customWidth="1"/>
    <col min="256" max="269" width="7.625" style="62" customWidth="1"/>
    <col min="270" max="275" width="3.25" style="62" customWidth="1"/>
    <col min="276" max="278" width="5.875" style="62" customWidth="1"/>
    <col min="279" max="279" width="5.25" style="62" customWidth="1"/>
    <col min="280" max="285" width="5.125" style="62" customWidth="1"/>
    <col min="286" max="286" width="4.5" style="62" customWidth="1"/>
    <col min="287" max="510" width="8.875" style="62"/>
    <col min="511" max="511" width="2.75" style="62" customWidth="1"/>
    <col min="512" max="525" width="7.625" style="62" customWidth="1"/>
    <col min="526" max="531" width="3.25" style="62" customWidth="1"/>
    <col min="532" max="534" width="5.875" style="62" customWidth="1"/>
    <col min="535" max="535" width="5.25" style="62" customWidth="1"/>
    <col min="536" max="541" width="5.125" style="62" customWidth="1"/>
    <col min="542" max="542" width="4.5" style="62" customWidth="1"/>
    <col min="543" max="766" width="8.875" style="62"/>
    <col min="767" max="767" width="2.75" style="62" customWidth="1"/>
    <col min="768" max="781" width="7.625" style="62" customWidth="1"/>
    <col min="782" max="787" width="3.25" style="62" customWidth="1"/>
    <col min="788" max="790" width="5.875" style="62" customWidth="1"/>
    <col min="791" max="791" width="5.25" style="62" customWidth="1"/>
    <col min="792" max="797" width="5.125" style="62" customWidth="1"/>
    <col min="798" max="798" width="4.5" style="62" customWidth="1"/>
    <col min="799" max="1022" width="8.875" style="62"/>
    <col min="1023" max="1023" width="2.75" style="62" customWidth="1"/>
    <col min="1024" max="1037" width="7.625" style="62" customWidth="1"/>
    <col min="1038" max="1043" width="3.25" style="62" customWidth="1"/>
    <col min="1044" max="1046" width="5.875" style="62" customWidth="1"/>
    <col min="1047" max="1047" width="5.25" style="62" customWidth="1"/>
    <col min="1048" max="1053" width="5.125" style="62" customWidth="1"/>
    <col min="1054" max="1054" width="4.5" style="62" customWidth="1"/>
    <col min="1055" max="1278" width="8.875" style="62"/>
    <col min="1279" max="1279" width="2.75" style="62" customWidth="1"/>
    <col min="1280" max="1293" width="7.625" style="62" customWidth="1"/>
    <col min="1294" max="1299" width="3.25" style="62" customWidth="1"/>
    <col min="1300" max="1302" width="5.875" style="62" customWidth="1"/>
    <col min="1303" max="1303" width="5.25" style="62" customWidth="1"/>
    <col min="1304" max="1309" width="5.125" style="62" customWidth="1"/>
    <col min="1310" max="1310" width="4.5" style="62" customWidth="1"/>
    <col min="1311" max="1534" width="8.875" style="62"/>
    <col min="1535" max="1535" width="2.75" style="62" customWidth="1"/>
    <col min="1536" max="1549" width="7.625" style="62" customWidth="1"/>
    <col min="1550" max="1555" width="3.25" style="62" customWidth="1"/>
    <col min="1556" max="1558" width="5.875" style="62" customWidth="1"/>
    <col min="1559" max="1559" width="5.25" style="62" customWidth="1"/>
    <col min="1560" max="1565" width="5.125" style="62" customWidth="1"/>
    <col min="1566" max="1566" width="4.5" style="62" customWidth="1"/>
    <col min="1567" max="1790" width="8.875" style="62"/>
    <col min="1791" max="1791" width="2.75" style="62" customWidth="1"/>
    <col min="1792" max="1805" width="7.625" style="62" customWidth="1"/>
    <col min="1806" max="1811" width="3.25" style="62" customWidth="1"/>
    <col min="1812" max="1814" width="5.875" style="62" customWidth="1"/>
    <col min="1815" max="1815" width="5.25" style="62" customWidth="1"/>
    <col min="1816" max="1821" width="5.125" style="62" customWidth="1"/>
    <col min="1822" max="1822" width="4.5" style="62" customWidth="1"/>
    <col min="1823" max="2046" width="8.875" style="62"/>
    <col min="2047" max="2047" width="2.75" style="62" customWidth="1"/>
    <col min="2048" max="2061" width="7.625" style="62" customWidth="1"/>
    <col min="2062" max="2067" width="3.25" style="62" customWidth="1"/>
    <col min="2068" max="2070" width="5.875" style="62" customWidth="1"/>
    <col min="2071" max="2071" width="5.25" style="62" customWidth="1"/>
    <col min="2072" max="2077" width="5.125" style="62" customWidth="1"/>
    <col min="2078" max="2078" width="4.5" style="62" customWidth="1"/>
    <col min="2079" max="2302" width="8.875" style="62"/>
    <col min="2303" max="2303" width="2.75" style="62" customWidth="1"/>
    <col min="2304" max="2317" width="7.625" style="62" customWidth="1"/>
    <col min="2318" max="2323" width="3.25" style="62" customWidth="1"/>
    <col min="2324" max="2326" width="5.875" style="62" customWidth="1"/>
    <col min="2327" max="2327" width="5.25" style="62" customWidth="1"/>
    <col min="2328" max="2333" width="5.125" style="62" customWidth="1"/>
    <col min="2334" max="2334" width="4.5" style="62" customWidth="1"/>
    <col min="2335" max="2558" width="8.875" style="62"/>
    <col min="2559" max="2559" width="2.75" style="62" customWidth="1"/>
    <col min="2560" max="2573" width="7.625" style="62" customWidth="1"/>
    <col min="2574" max="2579" width="3.25" style="62" customWidth="1"/>
    <col min="2580" max="2582" width="5.875" style="62" customWidth="1"/>
    <col min="2583" max="2583" width="5.25" style="62" customWidth="1"/>
    <col min="2584" max="2589" width="5.125" style="62" customWidth="1"/>
    <col min="2590" max="2590" width="4.5" style="62" customWidth="1"/>
    <col min="2591" max="2814" width="8.875" style="62"/>
    <col min="2815" max="2815" width="2.75" style="62" customWidth="1"/>
    <col min="2816" max="2829" width="7.625" style="62" customWidth="1"/>
    <col min="2830" max="2835" width="3.25" style="62" customWidth="1"/>
    <col min="2836" max="2838" width="5.875" style="62" customWidth="1"/>
    <col min="2839" max="2839" width="5.25" style="62" customWidth="1"/>
    <col min="2840" max="2845" width="5.125" style="62" customWidth="1"/>
    <col min="2846" max="2846" width="4.5" style="62" customWidth="1"/>
    <col min="2847" max="3070" width="8.875" style="62"/>
    <col min="3071" max="3071" width="2.75" style="62" customWidth="1"/>
    <col min="3072" max="3085" width="7.625" style="62" customWidth="1"/>
    <col min="3086" max="3091" width="3.25" style="62" customWidth="1"/>
    <col min="3092" max="3094" width="5.875" style="62" customWidth="1"/>
    <col min="3095" max="3095" width="5.25" style="62" customWidth="1"/>
    <col min="3096" max="3101" width="5.125" style="62" customWidth="1"/>
    <col min="3102" max="3102" width="4.5" style="62" customWidth="1"/>
    <col min="3103" max="3326" width="8.875" style="62"/>
    <col min="3327" max="3327" width="2.75" style="62" customWidth="1"/>
    <col min="3328" max="3341" width="7.625" style="62" customWidth="1"/>
    <col min="3342" max="3347" width="3.25" style="62" customWidth="1"/>
    <col min="3348" max="3350" width="5.875" style="62" customWidth="1"/>
    <col min="3351" max="3351" width="5.25" style="62" customWidth="1"/>
    <col min="3352" max="3357" width="5.125" style="62" customWidth="1"/>
    <col min="3358" max="3358" width="4.5" style="62" customWidth="1"/>
    <col min="3359" max="3582" width="8.875" style="62"/>
    <col min="3583" max="3583" width="2.75" style="62" customWidth="1"/>
    <col min="3584" max="3597" width="7.625" style="62" customWidth="1"/>
    <col min="3598" max="3603" width="3.25" style="62" customWidth="1"/>
    <col min="3604" max="3606" width="5.875" style="62" customWidth="1"/>
    <col min="3607" max="3607" width="5.25" style="62" customWidth="1"/>
    <col min="3608" max="3613" width="5.125" style="62" customWidth="1"/>
    <col min="3614" max="3614" width="4.5" style="62" customWidth="1"/>
    <col min="3615" max="3838" width="8.875" style="62"/>
    <col min="3839" max="3839" width="2.75" style="62" customWidth="1"/>
    <col min="3840" max="3853" width="7.625" style="62" customWidth="1"/>
    <col min="3854" max="3859" width="3.25" style="62" customWidth="1"/>
    <col min="3860" max="3862" width="5.875" style="62" customWidth="1"/>
    <col min="3863" max="3863" width="5.25" style="62" customWidth="1"/>
    <col min="3864" max="3869" width="5.125" style="62" customWidth="1"/>
    <col min="3870" max="3870" width="4.5" style="62" customWidth="1"/>
    <col min="3871" max="4094" width="8.875" style="62"/>
    <col min="4095" max="4095" width="2.75" style="62" customWidth="1"/>
    <col min="4096" max="4109" width="7.625" style="62" customWidth="1"/>
    <col min="4110" max="4115" width="3.25" style="62" customWidth="1"/>
    <col min="4116" max="4118" width="5.875" style="62" customWidth="1"/>
    <col min="4119" max="4119" width="5.25" style="62" customWidth="1"/>
    <col min="4120" max="4125" width="5.125" style="62" customWidth="1"/>
    <col min="4126" max="4126" width="4.5" style="62" customWidth="1"/>
    <col min="4127" max="4350" width="8.875" style="62"/>
    <col min="4351" max="4351" width="2.75" style="62" customWidth="1"/>
    <col min="4352" max="4365" width="7.625" style="62" customWidth="1"/>
    <col min="4366" max="4371" width="3.25" style="62" customWidth="1"/>
    <col min="4372" max="4374" width="5.875" style="62" customWidth="1"/>
    <col min="4375" max="4375" width="5.25" style="62" customWidth="1"/>
    <col min="4376" max="4381" width="5.125" style="62" customWidth="1"/>
    <col min="4382" max="4382" width="4.5" style="62" customWidth="1"/>
    <col min="4383" max="4606" width="8.875" style="62"/>
    <col min="4607" max="4607" width="2.75" style="62" customWidth="1"/>
    <col min="4608" max="4621" width="7.625" style="62" customWidth="1"/>
    <col min="4622" max="4627" width="3.25" style="62" customWidth="1"/>
    <col min="4628" max="4630" width="5.875" style="62" customWidth="1"/>
    <col min="4631" max="4631" width="5.25" style="62" customWidth="1"/>
    <col min="4632" max="4637" width="5.125" style="62" customWidth="1"/>
    <col min="4638" max="4638" width="4.5" style="62" customWidth="1"/>
    <col min="4639" max="4862" width="8.875" style="62"/>
    <col min="4863" max="4863" width="2.75" style="62" customWidth="1"/>
    <col min="4864" max="4877" width="7.625" style="62" customWidth="1"/>
    <col min="4878" max="4883" width="3.25" style="62" customWidth="1"/>
    <col min="4884" max="4886" width="5.875" style="62" customWidth="1"/>
    <col min="4887" max="4887" width="5.25" style="62" customWidth="1"/>
    <col min="4888" max="4893" width="5.125" style="62" customWidth="1"/>
    <col min="4894" max="4894" width="4.5" style="62" customWidth="1"/>
    <col min="4895" max="5118" width="8.875" style="62"/>
    <col min="5119" max="5119" width="2.75" style="62" customWidth="1"/>
    <col min="5120" max="5133" width="7.625" style="62" customWidth="1"/>
    <col min="5134" max="5139" width="3.25" style="62" customWidth="1"/>
    <col min="5140" max="5142" width="5.875" style="62" customWidth="1"/>
    <col min="5143" max="5143" width="5.25" style="62" customWidth="1"/>
    <col min="5144" max="5149" width="5.125" style="62" customWidth="1"/>
    <col min="5150" max="5150" width="4.5" style="62" customWidth="1"/>
    <col min="5151" max="5374" width="8.875" style="62"/>
    <col min="5375" max="5375" width="2.75" style="62" customWidth="1"/>
    <col min="5376" max="5389" width="7.625" style="62" customWidth="1"/>
    <col min="5390" max="5395" width="3.25" style="62" customWidth="1"/>
    <col min="5396" max="5398" width="5.875" style="62" customWidth="1"/>
    <col min="5399" max="5399" width="5.25" style="62" customWidth="1"/>
    <col min="5400" max="5405" width="5.125" style="62" customWidth="1"/>
    <col min="5406" max="5406" width="4.5" style="62" customWidth="1"/>
    <col min="5407" max="5630" width="8.875" style="62"/>
    <col min="5631" max="5631" width="2.75" style="62" customWidth="1"/>
    <col min="5632" max="5645" width="7.625" style="62" customWidth="1"/>
    <col min="5646" max="5651" width="3.25" style="62" customWidth="1"/>
    <col min="5652" max="5654" width="5.875" style="62" customWidth="1"/>
    <col min="5655" max="5655" width="5.25" style="62" customWidth="1"/>
    <col min="5656" max="5661" width="5.125" style="62" customWidth="1"/>
    <col min="5662" max="5662" width="4.5" style="62" customWidth="1"/>
    <col min="5663" max="5886" width="8.875" style="62"/>
    <col min="5887" max="5887" width="2.75" style="62" customWidth="1"/>
    <col min="5888" max="5901" width="7.625" style="62" customWidth="1"/>
    <col min="5902" max="5907" width="3.25" style="62" customWidth="1"/>
    <col min="5908" max="5910" width="5.875" style="62" customWidth="1"/>
    <col min="5911" max="5911" width="5.25" style="62" customWidth="1"/>
    <col min="5912" max="5917" width="5.125" style="62" customWidth="1"/>
    <col min="5918" max="5918" width="4.5" style="62" customWidth="1"/>
    <col min="5919" max="6142" width="8.875" style="62"/>
    <col min="6143" max="6143" width="2.75" style="62" customWidth="1"/>
    <col min="6144" max="6157" width="7.625" style="62" customWidth="1"/>
    <col min="6158" max="6163" width="3.25" style="62" customWidth="1"/>
    <col min="6164" max="6166" width="5.875" style="62" customWidth="1"/>
    <col min="6167" max="6167" width="5.25" style="62" customWidth="1"/>
    <col min="6168" max="6173" width="5.125" style="62" customWidth="1"/>
    <col min="6174" max="6174" width="4.5" style="62" customWidth="1"/>
    <col min="6175" max="6398" width="8.875" style="62"/>
    <col min="6399" max="6399" width="2.75" style="62" customWidth="1"/>
    <col min="6400" max="6413" width="7.625" style="62" customWidth="1"/>
    <col min="6414" max="6419" width="3.25" style="62" customWidth="1"/>
    <col min="6420" max="6422" width="5.875" style="62" customWidth="1"/>
    <col min="6423" max="6423" width="5.25" style="62" customWidth="1"/>
    <col min="6424" max="6429" width="5.125" style="62" customWidth="1"/>
    <col min="6430" max="6430" width="4.5" style="62" customWidth="1"/>
    <col min="6431" max="6654" width="8.875" style="62"/>
    <col min="6655" max="6655" width="2.75" style="62" customWidth="1"/>
    <col min="6656" max="6669" width="7.625" style="62" customWidth="1"/>
    <col min="6670" max="6675" width="3.25" style="62" customWidth="1"/>
    <col min="6676" max="6678" width="5.875" style="62" customWidth="1"/>
    <col min="6679" max="6679" width="5.25" style="62" customWidth="1"/>
    <col min="6680" max="6685" width="5.125" style="62" customWidth="1"/>
    <col min="6686" max="6686" width="4.5" style="62" customWidth="1"/>
    <col min="6687" max="6910" width="8.875" style="62"/>
    <col min="6911" max="6911" width="2.75" style="62" customWidth="1"/>
    <col min="6912" max="6925" width="7.625" style="62" customWidth="1"/>
    <col min="6926" max="6931" width="3.25" style="62" customWidth="1"/>
    <col min="6932" max="6934" width="5.875" style="62" customWidth="1"/>
    <col min="6935" max="6935" width="5.25" style="62" customWidth="1"/>
    <col min="6936" max="6941" width="5.125" style="62" customWidth="1"/>
    <col min="6942" max="6942" width="4.5" style="62" customWidth="1"/>
    <col min="6943" max="7166" width="8.875" style="62"/>
    <col min="7167" max="7167" width="2.75" style="62" customWidth="1"/>
    <col min="7168" max="7181" width="7.625" style="62" customWidth="1"/>
    <col min="7182" max="7187" width="3.25" style="62" customWidth="1"/>
    <col min="7188" max="7190" width="5.875" style="62" customWidth="1"/>
    <col min="7191" max="7191" width="5.25" style="62" customWidth="1"/>
    <col min="7192" max="7197" width="5.125" style="62" customWidth="1"/>
    <col min="7198" max="7198" width="4.5" style="62" customWidth="1"/>
    <col min="7199" max="7422" width="8.875" style="62"/>
    <col min="7423" max="7423" width="2.75" style="62" customWidth="1"/>
    <col min="7424" max="7437" width="7.625" style="62" customWidth="1"/>
    <col min="7438" max="7443" width="3.25" style="62" customWidth="1"/>
    <col min="7444" max="7446" width="5.875" style="62" customWidth="1"/>
    <col min="7447" max="7447" width="5.25" style="62" customWidth="1"/>
    <col min="7448" max="7453" width="5.125" style="62" customWidth="1"/>
    <col min="7454" max="7454" width="4.5" style="62" customWidth="1"/>
    <col min="7455" max="7678" width="8.875" style="62"/>
    <col min="7679" max="7679" width="2.75" style="62" customWidth="1"/>
    <col min="7680" max="7693" width="7.625" style="62" customWidth="1"/>
    <col min="7694" max="7699" width="3.25" style="62" customWidth="1"/>
    <col min="7700" max="7702" width="5.875" style="62" customWidth="1"/>
    <col min="7703" max="7703" width="5.25" style="62" customWidth="1"/>
    <col min="7704" max="7709" width="5.125" style="62" customWidth="1"/>
    <col min="7710" max="7710" width="4.5" style="62" customWidth="1"/>
    <col min="7711" max="7934" width="8.875" style="62"/>
    <col min="7935" max="7935" width="2.75" style="62" customWidth="1"/>
    <col min="7936" max="7949" width="7.625" style="62" customWidth="1"/>
    <col min="7950" max="7955" width="3.25" style="62" customWidth="1"/>
    <col min="7956" max="7958" width="5.875" style="62" customWidth="1"/>
    <col min="7959" max="7959" width="5.25" style="62" customWidth="1"/>
    <col min="7960" max="7965" width="5.125" style="62" customWidth="1"/>
    <col min="7966" max="7966" width="4.5" style="62" customWidth="1"/>
    <col min="7967" max="8190" width="8.875" style="62"/>
    <col min="8191" max="8191" width="2.75" style="62" customWidth="1"/>
    <col min="8192" max="8205" width="7.625" style="62" customWidth="1"/>
    <col min="8206" max="8211" width="3.25" style="62" customWidth="1"/>
    <col min="8212" max="8214" width="5.875" style="62" customWidth="1"/>
    <col min="8215" max="8215" width="5.25" style="62" customWidth="1"/>
    <col min="8216" max="8221" width="5.125" style="62" customWidth="1"/>
    <col min="8222" max="8222" width="4.5" style="62" customWidth="1"/>
    <col min="8223" max="8446" width="8.875" style="62"/>
    <col min="8447" max="8447" width="2.75" style="62" customWidth="1"/>
    <col min="8448" max="8461" width="7.625" style="62" customWidth="1"/>
    <col min="8462" max="8467" width="3.25" style="62" customWidth="1"/>
    <col min="8468" max="8470" width="5.875" style="62" customWidth="1"/>
    <col min="8471" max="8471" width="5.25" style="62" customWidth="1"/>
    <col min="8472" max="8477" width="5.125" style="62" customWidth="1"/>
    <col min="8478" max="8478" width="4.5" style="62" customWidth="1"/>
    <col min="8479" max="8702" width="8.875" style="62"/>
    <col min="8703" max="8703" width="2.75" style="62" customWidth="1"/>
    <col min="8704" max="8717" width="7.625" style="62" customWidth="1"/>
    <col min="8718" max="8723" width="3.25" style="62" customWidth="1"/>
    <col min="8724" max="8726" width="5.875" style="62" customWidth="1"/>
    <col min="8727" max="8727" width="5.25" style="62" customWidth="1"/>
    <col min="8728" max="8733" width="5.125" style="62" customWidth="1"/>
    <col min="8734" max="8734" width="4.5" style="62" customWidth="1"/>
    <col min="8735" max="8958" width="8.875" style="62"/>
    <col min="8959" max="8959" width="2.75" style="62" customWidth="1"/>
    <col min="8960" max="8973" width="7.625" style="62" customWidth="1"/>
    <col min="8974" max="8979" width="3.25" style="62" customWidth="1"/>
    <col min="8980" max="8982" width="5.875" style="62" customWidth="1"/>
    <col min="8983" max="8983" width="5.25" style="62" customWidth="1"/>
    <col min="8984" max="8989" width="5.125" style="62" customWidth="1"/>
    <col min="8990" max="8990" width="4.5" style="62" customWidth="1"/>
    <col min="8991" max="9214" width="8.875" style="62"/>
    <col min="9215" max="9215" width="2.75" style="62" customWidth="1"/>
    <col min="9216" max="9229" width="7.625" style="62" customWidth="1"/>
    <col min="9230" max="9235" width="3.25" style="62" customWidth="1"/>
    <col min="9236" max="9238" width="5.875" style="62" customWidth="1"/>
    <col min="9239" max="9239" width="5.25" style="62" customWidth="1"/>
    <col min="9240" max="9245" width="5.125" style="62" customWidth="1"/>
    <col min="9246" max="9246" width="4.5" style="62" customWidth="1"/>
    <col min="9247" max="9470" width="8.875" style="62"/>
    <col min="9471" max="9471" width="2.75" style="62" customWidth="1"/>
    <col min="9472" max="9485" width="7.625" style="62" customWidth="1"/>
    <col min="9486" max="9491" width="3.25" style="62" customWidth="1"/>
    <col min="9492" max="9494" width="5.875" style="62" customWidth="1"/>
    <col min="9495" max="9495" width="5.25" style="62" customWidth="1"/>
    <col min="9496" max="9501" width="5.125" style="62" customWidth="1"/>
    <col min="9502" max="9502" width="4.5" style="62" customWidth="1"/>
    <col min="9503" max="9726" width="8.875" style="62"/>
    <col min="9727" max="9727" width="2.75" style="62" customWidth="1"/>
    <col min="9728" max="9741" width="7.625" style="62" customWidth="1"/>
    <col min="9742" max="9747" width="3.25" style="62" customWidth="1"/>
    <col min="9748" max="9750" width="5.875" style="62" customWidth="1"/>
    <col min="9751" max="9751" width="5.25" style="62" customWidth="1"/>
    <col min="9752" max="9757" width="5.125" style="62" customWidth="1"/>
    <col min="9758" max="9758" width="4.5" style="62" customWidth="1"/>
    <col min="9759" max="9982" width="8.875" style="62"/>
    <col min="9983" max="9983" width="2.75" style="62" customWidth="1"/>
    <col min="9984" max="9997" width="7.625" style="62" customWidth="1"/>
    <col min="9998" max="10003" width="3.25" style="62" customWidth="1"/>
    <col min="10004" max="10006" width="5.875" style="62" customWidth="1"/>
    <col min="10007" max="10007" width="5.25" style="62" customWidth="1"/>
    <col min="10008" max="10013" width="5.125" style="62" customWidth="1"/>
    <col min="10014" max="10014" width="4.5" style="62" customWidth="1"/>
    <col min="10015" max="10238" width="8.875" style="62"/>
    <col min="10239" max="10239" width="2.75" style="62" customWidth="1"/>
    <col min="10240" max="10253" width="7.625" style="62" customWidth="1"/>
    <col min="10254" max="10259" width="3.25" style="62" customWidth="1"/>
    <col min="10260" max="10262" width="5.875" style="62" customWidth="1"/>
    <col min="10263" max="10263" width="5.25" style="62" customWidth="1"/>
    <col min="10264" max="10269" width="5.125" style="62" customWidth="1"/>
    <col min="10270" max="10270" width="4.5" style="62" customWidth="1"/>
    <col min="10271" max="10494" width="8.875" style="62"/>
    <col min="10495" max="10495" width="2.75" style="62" customWidth="1"/>
    <col min="10496" max="10509" width="7.625" style="62" customWidth="1"/>
    <col min="10510" max="10515" width="3.25" style="62" customWidth="1"/>
    <col min="10516" max="10518" width="5.875" style="62" customWidth="1"/>
    <col min="10519" max="10519" width="5.25" style="62" customWidth="1"/>
    <col min="10520" max="10525" width="5.125" style="62" customWidth="1"/>
    <col min="10526" max="10526" width="4.5" style="62" customWidth="1"/>
    <col min="10527" max="10750" width="8.875" style="62"/>
    <col min="10751" max="10751" width="2.75" style="62" customWidth="1"/>
    <col min="10752" max="10765" width="7.625" style="62" customWidth="1"/>
    <col min="10766" max="10771" width="3.25" style="62" customWidth="1"/>
    <col min="10772" max="10774" width="5.875" style="62" customWidth="1"/>
    <col min="10775" max="10775" width="5.25" style="62" customWidth="1"/>
    <col min="10776" max="10781" width="5.125" style="62" customWidth="1"/>
    <col min="10782" max="10782" width="4.5" style="62" customWidth="1"/>
    <col min="10783" max="11006" width="8.875" style="62"/>
    <col min="11007" max="11007" width="2.75" style="62" customWidth="1"/>
    <col min="11008" max="11021" width="7.625" style="62" customWidth="1"/>
    <col min="11022" max="11027" width="3.25" style="62" customWidth="1"/>
    <col min="11028" max="11030" width="5.875" style="62" customWidth="1"/>
    <col min="11031" max="11031" width="5.25" style="62" customWidth="1"/>
    <col min="11032" max="11037" width="5.125" style="62" customWidth="1"/>
    <col min="11038" max="11038" width="4.5" style="62" customWidth="1"/>
    <col min="11039" max="11262" width="8.875" style="62"/>
    <col min="11263" max="11263" width="2.75" style="62" customWidth="1"/>
    <col min="11264" max="11277" width="7.625" style="62" customWidth="1"/>
    <col min="11278" max="11283" width="3.25" style="62" customWidth="1"/>
    <col min="11284" max="11286" width="5.875" style="62" customWidth="1"/>
    <col min="11287" max="11287" width="5.25" style="62" customWidth="1"/>
    <col min="11288" max="11293" width="5.125" style="62" customWidth="1"/>
    <col min="11294" max="11294" width="4.5" style="62" customWidth="1"/>
    <col min="11295" max="11518" width="8.875" style="62"/>
    <col min="11519" max="11519" width="2.75" style="62" customWidth="1"/>
    <col min="11520" max="11533" width="7.625" style="62" customWidth="1"/>
    <col min="11534" max="11539" width="3.25" style="62" customWidth="1"/>
    <col min="11540" max="11542" width="5.875" style="62" customWidth="1"/>
    <col min="11543" max="11543" width="5.25" style="62" customWidth="1"/>
    <col min="11544" max="11549" width="5.125" style="62" customWidth="1"/>
    <col min="11550" max="11550" width="4.5" style="62" customWidth="1"/>
    <col min="11551" max="11774" width="8.875" style="62"/>
    <col min="11775" max="11775" width="2.75" style="62" customWidth="1"/>
    <col min="11776" max="11789" width="7.625" style="62" customWidth="1"/>
    <col min="11790" max="11795" width="3.25" style="62" customWidth="1"/>
    <col min="11796" max="11798" width="5.875" style="62" customWidth="1"/>
    <col min="11799" max="11799" width="5.25" style="62" customWidth="1"/>
    <col min="11800" max="11805" width="5.125" style="62" customWidth="1"/>
    <col min="11806" max="11806" width="4.5" style="62" customWidth="1"/>
    <col min="11807" max="12030" width="8.875" style="62"/>
    <col min="12031" max="12031" width="2.75" style="62" customWidth="1"/>
    <col min="12032" max="12045" width="7.625" style="62" customWidth="1"/>
    <col min="12046" max="12051" width="3.25" style="62" customWidth="1"/>
    <col min="12052" max="12054" width="5.875" style="62" customWidth="1"/>
    <col min="12055" max="12055" width="5.25" style="62" customWidth="1"/>
    <col min="12056" max="12061" width="5.125" style="62" customWidth="1"/>
    <col min="12062" max="12062" width="4.5" style="62" customWidth="1"/>
    <col min="12063" max="12286" width="8.875" style="62"/>
    <col min="12287" max="12287" width="2.75" style="62" customWidth="1"/>
    <col min="12288" max="12301" width="7.625" style="62" customWidth="1"/>
    <col min="12302" max="12307" width="3.25" style="62" customWidth="1"/>
    <col min="12308" max="12310" width="5.875" style="62" customWidth="1"/>
    <col min="12311" max="12311" width="5.25" style="62" customWidth="1"/>
    <col min="12312" max="12317" width="5.125" style="62" customWidth="1"/>
    <col min="12318" max="12318" width="4.5" style="62" customWidth="1"/>
    <col min="12319" max="12542" width="8.875" style="62"/>
    <col min="12543" max="12543" width="2.75" style="62" customWidth="1"/>
    <col min="12544" max="12557" width="7.625" style="62" customWidth="1"/>
    <col min="12558" max="12563" width="3.25" style="62" customWidth="1"/>
    <col min="12564" max="12566" width="5.875" style="62" customWidth="1"/>
    <col min="12567" max="12567" width="5.25" style="62" customWidth="1"/>
    <col min="12568" max="12573" width="5.125" style="62" customWidth="1"/>
    <col min="12574" max="12574" width="4.5" style="62" customWidth="1"/>
    <col min="12575" max="12798" width="8.875" style="62"/>
    <col min="12799" max="12799" width="2.75" style="62" customWidth="1"/>
    <col min="12800" max="12813" width="7.625" style="62" customWidth="1"/>
    <col min="12814" max="12819" width="3.25" style="62" customWidth="1"/>
    <col min="12820" max="12822" width="5.875" style="62" customWidth="1"/>
    <col min="12823" max="12823" width="5.25" style="62" customWidth="1"/>
    <col min="12824" max="12829" width="5.125" style="62" customWidth="1"/>
    <col min="12830" max="12830" width="4.5" style="62" customWidth="1"/>
    <col min="12831" max="13054" width="8.875" style="62"/>
    <col min="13055" max="13055" width="2.75" style="62" customWidth="1"/>
    <col min="13056" max="13069" width="7.625" style="62" customWidth="1"/>
    <col min="13070" max="13075" width="3.25" style="62" customWidth="1"/>
    <col min="13076" max="13078" width="5.875" style="62" customWidth="1"/>
    <col min="13079" max="13079" width="5.25" style="62" customWidth="1"/>
    <col min="13080" max="13085" width="5.125" style="62" customWidth="1"/>
    <col min="13086" max="13086" width="4.5" style="62" customWidth="1"/>
    <col min="13087" max="13310" width="8.875" style="62"/>
    <col min="13311" max="13311" width="2.75" style="62" customWidth="1"/>
    <col min="13312" max="13325" width="7.625" style="62" customWidth="1"/>
    <col min="13326" max="13331" width="3.25" style="62" customWidth="1"/>
    <col min="13332" max="13334" width="5.875" style="62" customWidth="1"/>
    <col min="13335" max="13335" width="5.25" style="62" customWidth="1"/>
    <col min="13336" max="13341" width="5.125" style="62" customWidth="1"/>
    <col min="13342" max="13342" width="4.5" style="62" customWidth="1"/>
    <col min="13343" max="13566" width="8.875" style="62"/>
    <col min="13567" max="13567" width="2.75" style="62" customWidth="1"/>
    <col min="13568" max="13581" width="7.625" style="62" customWidth="1"/>
    <col min="13582" max="13587" width="3.25" style="62" customWidth="1"/>
    <col min="13588" max="13590" width="5.875" style="62" customWidth="1"/>
    <col min="13591" max="13591" width="5.25" style="62" customWidth="1"/>
    <col min="13592" max="13597" width="5.125" style="62" customWidth="1"/>
    <col min="13598" max="13598" width="4.5" style="62" customWidth="1"/>
    <col min="13599" max="13822" width="8.875" style="62"/>
    <col min="13823" max="13823" width="2.75" style="62" customWidth="1"/>
    <col min="13824" max="13837" width="7.625" style="62" customWidth="1"/>
    <col min="13838" max="13843" width="3.25" style="62" customWidth="1"/>
    <col min="13844" max="13846" width="5.875" style="62" customWidth="1"/>
    <col min="13847" max="13847" width="5.25" style="62" customWidth="1"/>
    <col min="13848" max="13853" width="5.125" style="62" customWidth="1"/>
    <col min="13854" max="13854" width="4.5" style="62" customWidth="1"/>
    <col min="13855" max="14078" width="8.875" style="62"/>
    <col min="14079" max="14079" width="2.75" style="62" customWidth="1"/>
    <col min="14080" max="14093" width="7.625" style="62" customWidth="1"/>
    <col min="14094" max="14099" width="3.25" style="62" customWidth="1"/>
    <col min="14100" max="14102" width="5.875" style="62" customWidth="1"/>
    <col min="14103" max="14103" width="5.25" style="62" customWidth="1"/>
    <col min="14104" max="14109" width="5.125" style="62" customWidth="1"/>
    <col min="14110" max="14110" width="4.5" style="62" customWidth="1"/>
    <col min="14111" max="14334" width="8.875" style="62"/>
    <col min="14335" max="14335" width="2.75" style="62" customWidth="1"/>
    <col min="14336" max="14349" width="7.625" style="62" customWidth="1"/>
    <col min="14350" max="14355" width="3.25" style="62" customWidth="1"/>
    <col min="14356" max="14358" width="5.875" style="62" customWidth="1"/>
    <col min="14359" max="14359" width="5.25" style="62" customWidth="1"/>
    <col min="14360" max="14365" width="5.125" style="62" customWidth="1"/>
    <col min="14366" max="14366" width="4.5" style="62" customWidth="1"/>
    <col min="14367" max="14590" width="8.875" style="62"/>
    <col min="14591" max="14591" width="2.75" style="62" customWidth="1"/>
    <col min="14592" max="14605" width="7.625" style="62" customWidth="1"/>
    <col min="14606" max="14611" width="3.25" style="62" customWidth="1"/>
    <col min="14612" max="14614" width="5.875" style="62" customWidth="1"/>
    <col min="14615" max="14615" width="5.25" style="62" customWidth="1"/>
    <col min="14616" max="14621" width="5.125" style="62" customWidth="1"/>
    <col min="14622" max="14622" width="4.5" style="62" customWidth="1"/>
    <col min="14623" max="14846" width="8.875" style="62"/>
    <col min="14847" max="14847" width="2.75" style="62" customWidth="1"/>
    <col min="14848" max="14861" width="7.625" style="62" customWidth="1"/>
    <col min="14862" max="14867" width="3.25" style="62" customWidth="1"/>
    <col min="14868" max="14870" width="5.875" style="62" customWidth="1"/>
    <col min="14871" max="14871" width="5.25" style="62" customWidth="1"/>
    <col min="14872" max="14877" width="5.125" style="62" customWidth="1"/>
    <col min="14878" max="14878" width="4.5" style="62" customWidth="1"/>
    <col min="14879" max="15102" width="8.875" style="62"/>
    <col min="15103" max="15103" width="2.75" style="62" customWidth="1"/>
    <col min="15104" max="15117" width="7.625" style="62" customWidth="1"/>
    <col min="15118" max="15123" width="3.25" style="62" customWidth="1"/>
    <col min="15124" max="15126" width="5.875" style="62" customWidth="1"/>
    <col min="15127" max="15127" width="5.25" style="62" customWidth="1"/>
    <col min="15128" max="15133" width="5.125" style="62" customWidth="1"/>
    <col min="15134" max="15134" width="4.5" style="62" customWidth="1"/>
    <col min="15135" max="15358" width="8.875" style="62"/>
    <col min="15359" max="15359" width="2.75" style="62" customWidth="1"/>
    <col min="15360" max="15373" width="7.625" style="62" customWidth="1"/>
    <col min="15374" max="15379" width="3.25" style="62" customWidth="1"/>
    <col min="15380" max="15382" width="5.875" style="62" customWidth="1"/>
    <col min="15383" max="15383" width="5.25" style="62" customWidth="1"/>
    <col min="15384" max="15389" width="5.125" style="62" customWidth="1"/>
    <col min="15390" max="15390" width="4.5" style="62" customWidth="1"/>
    <col min="15391" max="15614" width="8.875" style="62"/>
    <col min="15615" max="15615" width="2.75" style="62" customWidth="1"/>
    <col min="15616" max="15629" width="7.625" style="62" customWidth="1"/>
    <col min="15630" max="15635" width="3.25" style="62" customWidth="1"/>
    <col min="15636" max="15638" width="5.875" style="62" customWidth="1"/>
    <col min="15639" max="15639" width="5.25" style="62" customWidth="1"/>
    <col min="15640" max="15645" width="5.125" style="62" customWidth="1"/>
    <col min="15646" max="15646" width="4.5" style="62" customWidth="1"/>
    <col min="15647" max="15870" width="8.875" style="62"/>
    <col min="15871" max="15871" width="2.75" style="62" customWidth="1"/>
    <col min="15872" max="15885" width="7.625" style="62" customWidth="1"/>
    <col min="15886" max="15891" width="3.25" style="62" customWidth="1"/>
    <col min="15892" max="15894" width="5.875" style="62" customWidth="1"/>
    <col min="15895" max="15895" width="5.25" style="62" customWidth="1"/>
    <col min="15896" max="15901" width="5.125" style="62" customWidth="1"/>
    <col min="15902" max="15902" width="4.5" style="62" customWidth="1"/>
    <col min="15903" max="16126" width="8.875" style="62"/>
    <col min="16127" max="16127" width="2.75" style="62" customWidth="1"/>
    <col min="16128" max="16141" width="7.625" style="62" customWidth="1"/>
    <col min="16142" max="16147" width="3.25" style="62" customWidth="1"/>
    <col min="16148" max="16150" width="5.875" style="62" customWidth="1"/>
    <col min="16151" max="16151" width="5.25" style="62" customWidth="1"/>
    <col min="16152" max="16157" width="5.125" style="62" customWidth="1"/>
    <col min="16158" max="16158" width="4.5" style="62" customWidth="1"/>
    <col min="16159" max="16384" width="8.875" style="62"/>
  </cols>
  <sheetData>
    <row r="1" spans="1:32" ht="28.9" customHeight="1">
      <c r="B1" s="504" t="s">
        <v>282</v>
      </c>
      <c r="C1" s="504"/>
      <c r="D1" s="504"/>
      <c r="E1" s="504"/>
      <c r="F1" s="504"/>
      <c r="G1" s="504"/>
      <c r="H1" s="504"/>
      <c r="I1" s="504"/>
      <c r="J1" s="504"/>
      <c r="K1" s="504"/>
      <c r="L1" s="504"/>
      <c r="M1" s="504"/>
      <c r="N1" s="504"/>
      <c r="O1" s="504"/>
      <c r="P1" s="504"/>
      <c r="Q1" s="504"/>
      <c r="R1" s="504"/>
      <c r="S1" s="504"/>
      <c r="T1" s="504"/>
      <c r="U1" s="504"/>
      <c r="V1" s="504"/>
      <c r="W1" s="504"/>
      <c r="X1" s="504"/>
      <c r="Y1" s="61"/>
    </row>
    <row r="2" spans="1:32" ht="18.600000000000001" customHeight="1">
      <c r="B2" s="231"/>
      <c r="C2" s="130" t="s">
        <v>205</v>
      </c>
      <c r="D2" s="231"/>
      <c r="E2" s="231"/>
      <c r="F2" s="131" t="s">
        <v>206</v>
      </c>
      <c r="G2" s="231"/>
      <c r="H2" s="231"/>
      <c r="I2" s="279" t="s">
        <v>202</v>
      </c>
      <c r="J2" s="231"/>
      <c r="K2" s="231"/>
      <c r="L2" s="280" t="s">
        <v>203</v>
      </c>
      <c r="M2" s="231"/>
      <c r="N2" s="231"/>
      <c r="O2" s="231"/>
      <c r="P2" s="231"/>
      <c r="Q2" s="231"/>
      <c r="R2" s="231"/>
      <c r="S2" s="231"/>
      <c r="T2" s="231"/>
      <c r="U2" s="231"/>
      <c r="V2" s="231"/>
      <c r="W2" s="231"/>
      <c r="X2" s="231"/>
      <c r="Y2" s="61"/>
    </row>
    <row r="3" spans="1:32" ht="12" customHeight="1">
      <c r="B3" s="132"/>
      <c r="C3" s="133"/>
      <c r="D3" s="133"/>
      <c r="E3" s="133"/>
      <c r="F3" s="133"/>
      <c r="G3" s="133"/>
      <c r="H3" s="133"/>
      <c r="I3" s="133"/>
      <c r="J3" s="133"/>
      <c r="K3" s="134"/>
      <c r="L3" s="134"/>
      <c r="M3" s="63"/>
      <c r="N3" s="63"/>
      <c r="O3" s="63"/>
      <c r="P3" s="63"/>
      <c r="Q3" s="63"/>
      <c r="R3" s="63"/>
      <c r="S3" s="63"/>
      <c r="T3" s="63"/>
      <c r="U3" s="63"/>
      <c r="V3" s="63"/>
      <c r="W3" s="63"/>
      <c r="X3" s="63"/>
      <c r="Y3" s="63"/>
    </row>
    <row r="4" spans="1:32" ht="12" customHeight="1">
      <c r="A4" s="64" t="s">
        <v>283</v>
      </c>
      <c r="B4" s="64"/>
      <c r="C4" s="64"/>
      <c r="D4" s="64"/>
      <c r="E4" s="64"/>
      <c r="F4" s="64"/>
      <c r="G4" s="64"/>
      <c r="H4" s="64"/>
      <c r="I4" s="64"/>
      <c r="K4" s="64"/>
      <c r="L4" s="64"/>
      <c r="M4" s="64"/>
      <c r="N4" s="64"/>
      <c r="O4" s="64"/>
      <c r="P4" s="64"/>
      <c r="Q4" s="64"/>
      <c r="R4" s="64"/>
      <c r="S4" s="64"/>
      <c r="T4" s="64"/>
      <c r="U4" s="64"/>
      <c r="V4" s="64"/>
      <c r="W4" s="64"/>
      <c r="X4" s="64"/>
    </row>
    <row r="5" spans="1:32" ht="12" customHeight="1">
      <c r="A5" s="502" t="s">
        <v>169</v>
      </c>
      <c r="B5" s="502" t="s">
        <v>286</v>
      </c>
      <c r="C5" s="502" t="str">
        <f>A9</f>
        <v>富田</v>
      </c>
      <c r="D5" s="502" t="str">
        <f>A11</f>
        <v>熊毛</v>
      </c>
      <c r="E5" s="502" t="str">
        <f>A13</f>
        <v xml:space="preserve">Futuro </v>
      </c>
      <c r="F5" s="505" t="str">
        <f>A15</f>
        <v>リベルダーデ</v>
      </c>
      <c r="G5" s="502" t="str">
        <f>A17</f>
        <v>秋月A</v>
      </c>
      <c r="H5" s="507" t="str">
        <f>A19</f>
        <v>ストヤノフ</v>
      </c>
      <c r="I5" s="502" t="str">
        <f>A21</f>
        <v>徳山</v>
      </c>
      <c r="J5" s="502" t="str">
        <f>A23</f>
        <v>菊川</v>
      </c>
      <c r="K5" s="507" t="str">
        <f>A25</f>
        <v>EDEVALD</v>
      </c>
      <c r="L5" s="502" t="s">
        <v>304</v>
      </c>
      <c r="M5" s="502" t="s">
        <v>297</v>
      </c>
      <c r="N5" s="424" t="s">
        <v>72</v>
      </c>
      <c r="O5" s="494" t="s">
        <v>73</v>
      </c>
      <c r="P5" s="494" t="s">
        <v>74</v>
      </c>
      <c r="Q5" s="494" t="s">
        <v>75</v>
      </c>
      <c r="R5" s="494" t="s">
        <v>76</v>
      </c>
      <c r="S5" s="494" t="s">
        <v>77</v>
      </c>
      <c r="T5" s="494" t="s">
        <v>78</v>
      </c>
      <c r="U5" s="494" t="s">
        <v>79</v>
      </c>
      <c r="V5" s="494"/>
      <c r="W5" s="494" t="s">
        <v>169</v>
      </c>
      <c r="X5" s="496" t="s">
        <v>207</v>
      </c>
      <c r="Y5" s="498" t="s">
        <v>208</v>
      </c>
      <c r="Z5" s="509" t="s">
        <v>209</v>
      </c>
      <c r="AA5" s="490" t="s">
        <v>210</v>
      </c>
      <c r="AB5" s="492" t="s">
        <v>80</v>
      </c>
    </row>
    <row r="6" spans="1:32" ht="12" customHeight="1">
      <c r="A6" s="503"/>
      <c r="B6" s="503"/>
      <c r="C6" s="503"/>
      <c r="D6" s="503"/>
      <c r="E6" s="503"/>
      <c r="F6" s="506"/>
      <c r="G6" s="503"/>
      <c r="H6" s="508"/>
      <c r="I6" s="503"/>
      <c r="J6" s="503"/>
      <c r="K6" s="508"/>
      <c r="L6" s="503"/>
      <c r="M6" s="503"/>
      <c r="N6" s="425"/>
      <c r="O6" s="495"/>
      <c r="P6" s="495"/>
      <c r="Q6" s="495"/>
      <c r="R6" s="495"/>
      <c r="S6" s="495"/>
      <c r="T6" s="495"/>
      <c r="U6" s="495"/>
      <c r="V6" s="495"/>
      <c r="W6" s="495"/>
      <c r="X6" s="497"/>
      <c r="Y6" s="499"/>
      <c r="Z6" s="510"/>
      <c r="AA6" s="491"/>
      <c r="AB6" s="493"/>
    </row>
    <row r="7" spans="1:32" ht="12" customHeight="1">
      <c r="A7" s="424" t="s">
        <v>287</v>
      </c>
      <c r="B7" s="428"/>
      <c r="C7" s="418" t="s">
        <v>165</v>
      </c>
      <c r="D7" s="456" t="s">
        <v>285</v>
      </c>
      <c r="E7" s="463" t="s">
        <v>212</v>
      </c>
      <c r="F7" s="481" t="s">
        <v>156</v>
      </c>
      <c r="G7" s="422" t="s">
        <v>165</v>
      </c>
      <c r="H7" s="414" t="s">
        <v>153</v>
      </c>
      <c r="I7" s="471" t="s">
        <v>212</v>
      </c>
      <c r="J7" s="416" t="s">
        <v>212</v>
      </c>
      <c r="K7" s="406" t="s">
        <v>164</v>
      </c>
      <c r="L7" s="416" t="s">
        <v>161</v>
      </c>
      <c r="M7" s="408" t="s">
        <v>211</v>
      </c>
      <c r="N7" s="430"/>
      <c r="O7" s="430"/>
      <c r="P7" s="430"/>
      <c r="Q7" s="430"/>
      <c r="R7" s="430"/>
      <c r="S7" s="430"/>
      <c r="T7" s="424"/>
      <c r="U7" s="424"/>
      <c r="V7" s="424">
        <v>11</v>
      </c>
      <c r="W7" s="507" t="str">
        <f>A7</f>
        <v>K&amp;K</v>
      </c>
      <c r="X7" s="424">
        <v>3</v>
      </c>
      <c r="Y7" s="424">
        <v>3</v>
      </c>
      <c r="Z7" s="424">
        <v>2</v>
      </c>
      <c r="AA7" s="424">
        <v>3</v>
      </c>
      <c r="AB7" s="427">
        <v>11</v>
      </c>
    </row>
    <row r="8" spans="1:32" ht="12" customHeight="1">
      <c r="A8" s="425"/>
      <c r="B8" s="429"/>
      <c r="C8" s="419"/>
      <c r="D8" s="457"/>
      <c r="E8" s="464"/>
      <c r="F8" s="482"/>
      <c r="G8" s="423"/>
      <c r="H8" s="415"/>
      <c r="I8" s="472"/>
      <c r="J8" s="417"/>
      <c r="K8" s="407"/>
      <c r="L8" s="417"/>
      <c r="M8" s="409"/>
      <c r="N8" s="431"/>
      <c r="O8" s="431"/>
      <c r="P8" s="431"/>
      <c r="Q8" s="431"/>
      <c r="R8" s="431"/>
      <c r="S8" s="431"/>
      <c r="T8" s="425"/>
      <c r="U8" s="425"/>
      <c r="V8" s="425"/>
      <c r="W8" s="508"/>
      <c r="X8" s="425"/>
      <c r="Y8" s="425"/>
      <c r="Z8" s="425"/>
      <c r="AA8" s="425"/>
      <c r="AB8" s="427"/>
    </row>
    <row r="9" spans="1:32" ht="12" customHeight="1">
      <c r="A9" s="424" t="s">
        <v>288</v>
      </c>
      <c r="B9" s="418" t="s">
        <v>165</v>
      </c>
      <c r="C9" s="428"/>
      <c r="D9" s="463" t="s">
        <v>154</v>
      </c>
      <c r="E9" s="481" t="s">
        <v>211</v>
      </c>
      <c r="F9" s="458" t="s">
        <v>211</v>
      </c>
      <c r="G9" s="437" t="s">
        <v>163</v>
      </c>
      <c r="H9" s="458" t="s">
        <v>160</v>
      </c>
      <c r="I9" s="473" t="s">
        <v>157</v>
      </c>
      <c r="J9" s="422" t="s">
        <v>160</v>
      </c>
      <c r="K9" s="416" t="s">
        <v>160</v>
      </c>
      <c r="L9" s="410" t="s">
        <v>213</v>
      </c>
      <c r="M9" s="410" t="s">
        <v>157</v>
      </c>
      <c r="N9" s="488"/>
      <c r="O9" s="430"/>
      <c r="P9" s="430"/>
      <c r="Q9" s="430"/>
      <c r="R9" s="430"/>
      <c r="S9" s="430"/>
      <c r="T9" s="424"/>
      <c r="U9" s="424"/>
      <c r="V9" s="424">
        <v>10</v>
      </c>
      <c r="W9" s="507" t="str">
        <f>A9</f>
        <v>富田</v>
      </c>
      <c r="X9" s="424">
        <v>3</v>
      </c>
      <c r="Y9" s="424">
        <v>3</v>
      </c>
      <c r="Z9" s="424">
        <v>2</v>
      </c>
      <c r="AA9" s="424">
        <v>3</v>
      </c>
      <c r="AB9" s="427">
        <v>11</v>
      </c>
    </row>
    <row r="10" spans="1:32" ht="12" customHeight="1">
      <c r="A10" s="425"/>
      <c r="B10" s="419"/>
      <c r="C10" s="429"/>
      <c r="D10" s="464"/>
      <c r="E10" s="482"/>
      <c r="F10" s="459"/>
      <c r="G10" s="438"/>
      <c r="H10" s="459"/>
      <c r="I10" s="474"/>
      <c r="J10" s="423"/>
      <c r="K10" s="417"/>
      <c r="L10" s="411"/>
      <c r="M10" s="411"/>
      <c r="N10" s="489"/>
      <c r="O10" s="431"/>
      <c r="P10" s="431"/>
      <c r="Q10" s="431"/>
      <c r="R10" s="431"/>
      <c r="S10" s="431"/>
      <c r="T10" s="425"/>
      <c r="U10" s="425"/>
      <c r="V10" s="425"/>
      <c r="W10" s="508"/>
      <c r="X10" s="425"/>
      <c r="Y10" s="425"/>
      <c r="Z10" s="425"/>
      <c r="AA10" s="425"/>
      <c r="AB10" s="427"/>
    </row>
    <row r="11" spans="1:32" ht="12" customHeight="1">
      <c r="A11" s="424" t="s">
        <v>289</v>
      </c>
      <c r="B11" s="456" t="s">
        <v>285</v>
      </c>
      <c r="C11" s="463" t="s">
        <v>154</v>
      </c>
      <c r="D11" s="428"/>
      <c r="E11" s="422" t="s">
        <v>213</v>
      </c>
      <c r="F11" s="473" t="s">
        <v>213</v>
      </c>
      <c r="G11" s="458" t="s">
        <v>157</v>
      </c>
      <c r="H11" s="473" t="s">
        <v>158</v>
      </c>
      <c r="I11" s="471" t="s">
        <v>156</v>
      </c>
      <c r="J11" s="416" t="s">
        <v>164</v>
      </c>
      <c r="K11" s="456" t="s">
        <v>163</v>
      </c>
      <c r="L11" s="420" t="s">
        <v>158</v>
      </c>
      <c r="M11" s="408" t="s">
        <v>166</v>
      </c>
      <c r="N11" s="430"/>
      <c r="O11" s="430"/>
      <c r="P11" s="430"/>
      <c r="Q11" s="430"/>
      <c r="R11" s="430"/>
      <c r="S11" s="430"/>
      <c r="T11" s="424"/>
      <c r="U11" s="424"/>
      <c r="V11" s="424">
        <v>9</v>
      </c>
      <c r="W11" s="507" t="str">
        <f>A11</f>
        <v>熊毛</v>
      </c>
      <c r="X11" s="424">
        <v>3</v>
      </c>
      <c r="Y11" s="424">
        <v>3</v>
      </c>
      <c r="Z11" s="424">
        <v>2</v>
      </c>
      <c r="AA11" s="424">
        <v>3</v>
      </c>
      <c r="AB11" s="427">
        <v>11</v>
      </c>
      <c r="AF11" s="62" t="s">
        <v>179</v>
      </c>
    </row>
    <row r="12" spans="1:32" ht="12" customHeight="1">
      <c r="A12" s="425"/>
      <c r="B12" s="457"/>
      <c r="C12" s="464"/>
      <c r="D12" s="429"/>
      <c r="E12" s="423"/>
      <c r="F12" s="474"/>
      <c r="G12" s="459"/>
      <c r="H12" s="474"/>
      <c r="I12" s="472"/>
      <c r="J12" s="417"/>
      <c r="K12" s="457"/>
      <c r="L12" s="421"/>
      <c r="M12" s="409"/>
      <c r="N12" s="431"/>
      <c r="O12" s="431"/>
      <c r="P12" s="431"/>
      <c r="Q12" s="431"/>
      <c r="R12" s="431"/>
      <c r="S12" s="431"/>
      <c r="T12" s="425"/>
      <c r="U12" s="425"/>
      <c r="V12" s="425"/>
      <c r="W12" s="508"/>
      <c r="X12" s="425"/>
      <c r="Y12" s="425"/>
      <c r="Z12" s="425"/>
      <c r="AA12" s="425"/>
      <c r="AB12" s="427"/>
    </row>
    <row r="13" spans="1:32" ht="12" customHeight="1">
      <c r="A13" s="424" t="s">
        <v>290</v>
      </c>
      <c r="B13" s="463" t="s">
        <v>212</v>
      </c>
      <c r="C13" s="481" t="s">
        <v>155</v>
      </c>
      <c r="D13" s="422" t="s">
        <v>213</v>
      </c>
      <c r="E13" s="428"/>
      <c r="F13" s="422" t="s">
        <v>285</v>
      </c>
      <c r="G13" s="437" t="s">
        <v>285</v>
      </c>
      <c r="H13" s="484" t="s">
        <v>166</v>
      </c>
      <c r="I13" s="486" t="s">
        <v>156</v>
      </c>
      <c r="J13" s="456" t="s">
        <v>153</v>
      </c>
      <c r="K13" s="418" t="s">
        <v>153</v>
      </c>
      <c r="L13" s="410" t="s">
        <v>159</v>
      </c>
      <c r="M13" s="412" t="s">
        <v>211</v>
      </c>
      <c r="N13" s="488"/>
      <c r="O13" s="430"/>
      <c r="P13" s="430"/>
      <c r="Q13" s="430"/>
      <c r="R13" s="430"/>
      <c r="S13" s="430"/>
      <c r="T13" s="424"/>
      <c r="U13" s="424"/>
      <c r="V13" s="424">
        <v>8</v>
      </c>
      <c r="W13" s="507" t="str">
        <f>A13</f>
        <v xml:space="preserve">Futuro </v>
      </c>
      <c r="X13" s="424">
        <v>3</v>
      </c>
      <c r="Y13" s="424">
        <v>3</v>
      </c>
      <c r="Z13" s="424">
        <v>2</v>
      </c>
      <c r="AA13" s="424">
        <v>3</v>
      </c>
      <c r="AB13" s="427">
        <v>11</v>
      </c>
    </row>
    <row r="14" spans="1:32" ht="12" customHeight="1">
      <c r="A14" s="425"/>
      <c r="B14" s="464"/>
      <c r="C14" s="482"/>
      <c r="D14" s="423"/>
      <c r="E14" s="429"/>
      <c r="F14" s="423"/>
      <c r="G14" s="438"/>
      <c r="H14" s="485"/>
      <c r="I14" s="487"/>
      <c r="J14" s="457"/>
      <c r="K14" s="419"/>
      <c r="L14" s="411"/>
      <c r="M14" s="413"/>
      <c r="N14" s="489"/>
      <c r="O14" s="431"/>
      <c r="P14" s="431"/>
      <c r="Q14" s="431"/>
      <c r="R14" s="431"/>
      <c r="S14" s="431"/>
      <c r="T14" s="425"/>
      <c r="U14" s="425"/>
      <c r="V14" s="425"/>
      <c r="W14" s="508"/>
      <c r="X14" s="425"/>
      <c r="Y14" s="425"/>
      <c r="Z14" s="425"/>
      <c r="AA14" s="425"/>
      <c r="AB14" s="427"/>
    </row>
    <row r="15" spans="1:32" ht="12" customHeight="1">
      <c r="A15" s="505" t="s">
        <v>291</v>
      </c>
      <c r="B15" s="481" t="s">
        <v>156</v>
      </c>
      <c r="C15" s="458" t="s">
        <v>211</v>
      </c>
      <c r="D15" s="473" t="s">
        <v>213</v>
      </c>
      <c r="E15" s="422" t="s">
        <v>285</v>
      </c>
      <c r="F15" s="428"/>
      <c r="G15" s="458" t="s">
        <v>155</v>
      </c>
      <c r="H15" s="414" t="s">
        <v>155</v>
      </c>
      <c r="I15" s="476" t="s">
        <v>158</v>
      </c>
      <c r="J15" s="418" t="s">
        <v>163</v>
      </c>
      <c r="K15" s="456" t="s">
        <v>162</v>
      </c>
      <c r="L15" s="432" t="s">
        <v>162</v>
      </c>
      <c r="M15" s="414" t="s">
        <v>157</v>
      </c>
      <c r="N15" s="430"/>
      <c r="O15" s="430"/>
      <c r="P15" s="430"/>
      <c r="Q15" s="430"/>
      <c r="R15" s="430"/>
      <c r="S15" s="430"/>
      <c r="T15" s="424"/>
      <c r="U15" s="424"/>
      <c r="V15" s="424">
        <v>7</v>
      </c>
      <c r="W15" s="505" t="str">
        <f>A15</f>
        <v>リベルダーデ</v>
      </c>
      <c r="X15" s="424">
        <v>3</v>
      </c>
      <c r="Y15" s="424">
        <v>3</v>
      </c>
      <c r="Z15" s="424">
        <v>2</v>
      </c>
      <c r="AA15" s="424">
        <v>3</v>
      </c>
      <c r="AB15" s="427">
        <v>11</v>
      </c>
    </row>
    <row r="16" spans="1:32" ht="12" customHeight="1">
      <c r="A16" s="506"/>
      <c r="B16" s="482"/>
      <c r="C16" s="459"/>
      <c r="D16" s="474"/>
      <c r="E16" s="423"/>
      <c r="F16" s="429"/>
      <c r="G16" s="459"/>
      <c r="H16" s="415"/>
      <c r="I16" s="477"/>
      <c r="J16" s="419"/>
      <c r="K16" s="457"/>
      <c r="L16" s="433"/>
      <c r="M16" s="415"/>
      <c r="N16" s="431"/>
      <c r="O16" s="431"/>
      <c r="P16" s="431"/>
      <c r="Q16" s="431"/>
      <c r="R16" s="431"/>
      <c r="S16" s="431"/>
      <c r="T16" s="425"/>
      <c r="U16" s="425"/>
      <c r="V16" s="425"/>
      <c r="W16" s="506"/>
      <c r="X16" s="425"/>
      <c r="Y16" s="425"/>
      <c r="Z16" s="425"/>
      <c r="AA16" s="425"/>
      <c r="AB16" s="427"/>
    </row>
    <row r="17" spans="1:29" ht="12" customHeight="1">
      <c r="A17" s="427" t="s">
        <v>292</v>
      </c>
      <c r="B17" s="435" t="s">
        <v>165</v>
      </c>
      <c r="C17" s="437" t="s">
        <v>163</v>
      </c>
      <c r="D17" s="458" t="s">
        <v>157</v>
      </c>
      <c r="E17" s="437" t="s">
        <v>285</v>
      </c>
      <c r="F17" s="458" t="s">
        <v>155</v>
      </c>
      <c r="G17" s="436"/>
      <c r="H17" s="434" t="s">
        <v>165</v>
      </c>
      <c r="I17" s="432" t="s">
        <v>213</v>
      </c>
      <c r="J17" s="481" t="s">
        <v>212</v>
      </c>
      <c r="K17" s="454" t="s">
        <v>159</v>
      </c>
      <c r="L17" s="434" t="s">
        <v>164</v>
      </c>
      <c r="M17" s="483" t="s">
        <v>166</v>
      </c>
      <c r="N17" s="439"/>
      <c r="O17" s="439"/>
      <c r="P17" s="439"/>
      <c r="Q17" s="439"/>
      <c r="R17" s="439"/>
      <c r="S17" s="439"/>
      <c r="T17" s="427"/>
      <c r="U17" s="427"/>
      <c r="V17" s="424">
        <v>6</v>
      </c>
      <c r="W17" s="511" t="str">
        <f>A17</f>
        <v>秋月A</v>
      </c>
      <c r="X17" s="480">
        <v>3</v>
      </c>
      <c r="Y17" s="480">
        <v>3</v>
      </c>
      <c r="Z17" s="424">
        <v>2</v>
      </c>
      <c r="AA17" s="424">
        <v>3</v>
      </c>
      <c r="AB17" s="427">
        <v>11</v>
      </c>
    </row>
    <row r="18" spans="1:29" ht="12" customHeight="1">
      <c r="A18" s="427"/>
      <c r="B18" s="435"/>
      <c r="C18" s="438"/>
      <c r="D18" s="459"/>
      <c r="E18" s="438"/>
      <c r="F18" s="459"/>
      <c r="G18" s="436"/>
      <c r="H18" s="434"/>
      <c r="I18" s="433"/>
      <c r="J18" s="482"/>
      <c r="K18" s="454"/>
      <c r="L18" s="434"/>
      <c r="M18" s="483"/>
      <c r="N18" s="439"/>
      <c r="O18" s="439"/>
      <c r="P18" s="439"/>
      <c r="Q18" s="439"/>
      <c r="R18" s="439"/>
      <c r="S18" s="439"/>
      <c r="T18" s="427"/>
      <c r="U18" s="427"/>
      <c r="V18" s="425"/>
      <c r="W18" s="511"/>
      <c r="X18" s="480"/>
      <c r="Y18" s="480"/>
      <c r="Z18" s="425"/>
      <c r="AA18" s="425"/>
      <c r="AB18" s="427"/>
    </row>
    <row r="19" spans="1:29" s="65" customFormat="1" ht="12" customHeight="1">
      <c r="A19" s="511" t="s">
        <v>293</v>
      </c>
      <c r="B19" s="414" t="s">
        <v>153</v>
      </c>
      <c r="C19" s="458" t="s">
        <v>154</v>
      </c>
      <c r="D19" s="473" t="s">
        <v>159</v>
      </c>
      <c r="E19" s="479" t="s">
        <v>166</v>
      </c>
      <c r="F19" s="473" t="s">
        <v>155</v>
      </c>
      <c r="G19" s="434" t="s">
        <v>165</v>
      </c>
      <c r="H19" s="436"/>
      <c r="I19" s="468" t="s">
        <v>154</v>
      </c>
      <c r="J19" s="420" t="s">
        <v>285</v>
      </c>
      <c r="K19" s="460" t="s">
        <v>160</v>
      </c>
      <c r="L19" s="435" t="s">
        <v>158</v>
      </c>
      <c r="M19" s="470" t="s">
        <v>211</v>
      </c>
      <c r="N19" s="439"/>
      <c r="O19" s="439"/>
      <c r="P19" s="439"/>
      <c r="Q19" s="439"/>
      <c r="R19" s="439"/>
      <c r="S19" s="439"/>
      <c r="T19" s="427"/>
      <c r="U19" s="427"/>
      <c r="V19" s="424">
        <v>5</v>
      </c>
      <c r="W19" s="511" t="str">
        <f>A19</f>
        <v>ストヤノフ</v>
      </c>
      <c r="X19" s="478">
        <v>3</v>
      </c>
      <c r="Y19" s="478">
        <v>3</v>
      </c>
      <c r="Z19" s="424">
        <v>2</v>
      </c>
      <c r="AA19" s="424">
        <v>3</v>
      </c>
      <c r="AB19" s="427">
        <v>11</v>
      </c>
    </row>
    <row r="20" spans="1:29" ht="12" customHeight="1">
      <c r="A20" s="511"/>
      <c r="B20" s="415"/>
      <c r="C20" s="459"/>
      <c r="D20" s="474"/>
      <c r="E20" s="479"/>
      <c r="F20" s="474"/>
      <c r="G20" s="434"/>
      <c r="H20" s="436"/>
      <c r="I20" s="469"/>
      <c r="J20" s="421"/>
      <c r="K20" s="460"/>
      <c r="L20" s="435"/>
      <c r="M20" s="470"/>
      <c r="N20" s="439"/>
      <c r="O20" s="439"/>
      <c r="P20" s="439"/>
      <c r="Q20" s="439"/>
      <c r="R20" s="439"/>
      <c r="S20" s="439"/>
      <c r="T20" s="427"/>
      <c r="U20" s="427"/>
      <c r="V20" s="425"/>
      <c r="W20" s="511"/>
      <c r="X20" s="478"/>
      <c r="Y20" s="478"/>
      <c r="Z20" s="425"/>
      <c r="AA20" s="425"/>
      <c r="AB20" s="427"/>
    </row>
    <row r="21" spans="1:29" ht="12" customHeight="1">
      <c r="A21" s="427" t="s">
        <v>294</v>
      </c>
      <c r="B21" s="471" t="s">
        <v>212</v>
      </c>
      <c r="C21" s="473" t="s">
        <v>162</v>
      </c>
      <c r="D21" s="471" t="s">
        <v>156</v>
      </c>
      <c r="E21" s="475" t="s">
        <v>156</v>
      </c>
      <c r="F21" s="476" t="s">
        <v>158</v>
      </c>
      <c r="G21" s="432" t="s">
        <v>213</v>
      </c>
      <c r="H21" s="468" t="s">
        <v>154</v>
      </c>
      <c r="I21" s="436"/>
      <c r="J21" s="468" t="s">
        <v>161</v>
      </c>
      <c r="K21" s="458" t="s">
        <v>153</v>
      </c>
      <c r="L21" s="416" t="s">
        <v>158</v>
      </c>
      <c r="M21" s="420" t="s">
        <v>157</v>
      </c>
      <c r="N21" s="427"/>
      <c r="O21" s="427"/>
      <c r="P21" s="427"/>
      <c r="Q21" s="427"/>
      <c r="R21" s="427"/>
      <c r="S21" s="427"/>
      <c r="T21" s="427"/>
      <c r="U21" s="427"/>
      <c r="V21" s="424">
        <v>4</v>
      </c>
      <c r="W21" s="511" t="str">
        <f>A21</f>
        <v>徳山</v>
      </c>
      <c r="X21" s="426">
        <v>3</v>
      </c>
      <c r="Y21" s="426">
        <v>3</v>
      </c>
      <c r="Z21" s="424">
        <v>2</v>
      </c>
      <c r="AA21" s="424">
        <v>3</v>
      </c>
      <c r="AB21" s="427">
        <v>11</v>
      </c>
    </row>
    <row r="22" spans="1:29" ht="12" customHeight="1">
      <c r="A22" s="427"/>
      <c r="B22" s="472"/>
      <c r="C22" s="474"/>
      <c r="D22" s="472"/>
      <c r="E22" s="475"/>
      <c r="F22" s="477"/>
      <c r="G22" s="433"/>
      <c r="H22" s="469"/>
      <c r="I22" s="436"/>
      <c r="J22" s="469"/>
      <c r="K22" s="459"/>
      <c r="L22" s="417"/>
      <c r="M22" s="421"/>
      <c r="N22" s="427"/>
      <c r="O22" s="427"/>
      <c r="P22" s="427"/>
      <c r="Q22" s="427"/>
      <c r="R22" s="427"/>
      <c r="S22" s="427"/>
      <c r="T22" s="427"/>
      <c r="U22" s="427"/>
      <c r="V22" s="425"/>
      <c r="W22" s="511"/>
      <c r="X22" s="426"/>
      <c r="Y22" s="426"/>
      <c r="Z22" s="425"/>
      <c r="AA22" s="425"/>
      <c r="AB22" s="427"/>
    </row>
    <row r="23" spans="1:29" ht="12" customHeight="1">
      <c r="A23" s="427" t="s">
        <v>295</v>
      </c>
      <c r="B23" s="414" t="s">
        <v>212</v>
      </c>
      <c r="C23" s="422" t="s">
        <v>160</v>
      </c>
      <c r="D23" s="461" t="s">
        <v>164</v>
      </c>
      <c r="E23" s="456" t="s">
        <v>153</v>
      </c>
      <c r="F23" s="463" t="s">
        <v>163</v>
      </c>
      <c r="G23" s="465" t="s">
        <v>212</v>
      </c>
      <c r="H23" s="466" t="s">
        <v>285</v>
      </c>
      <c r="I23" s="460" t="s">
        <v>161</v>
      </c>
      <c r="J23" s="436"/>
      <c r="K23" s="437" t="s">
        <v>165</v>
      </c>
      <c r="L23" s="422" t="s">
        <v>162</v>
      </c>
      <c r="M23" s="422" t="s">
        <v>163</v>
      </c>
      <c r="N23" s="439"/>
      <c r="O23" s="439"/>
      <c r="P23" s="439"/>
      <c r="Q23" s="439"/>
      <c r="R23" s="439"/>
      <c r="S23" s="439"/>
      <c r="T23" s="427"/>
      <c r="U23" s="427"/>
      <c r="V23" s="424">
        <v>3</v>
      </c>
      <c r="W23" s="511" t="str">
        <f>A23</f>
        <v>菊川</v>
      </c>
      <c r="X23" s="426">
        <v>2</v>
      </c>
      <c r="Y23" s="426">
        <v>3</v>
      </c>
      <c r="Z23" s="424">
        <v>2</v>
      </c>
      <c r="AA23" s="424">
        <v>3</v>
      </c>
      <c r="AB23" s="427">
        <v>11</v>
      </c>
    </row>
    <row r="24" spans="1:29" ht="12" customHeight="1">
      <c r="A24" s="427"/>
      <c r="B24" s="415"/>
      <c r="C24" s="423"/>
      <c r="D24" s="462"/>
      <c r="E24" s="457"/>
      <c r="F24" s="464"/>
      <c r="G24" s="465"/>
      <c r="H24" s="467"/>
      <c r="I24" s="460"/>
      <c r="J24" s="436"/>
      <c r="K24" s="438"/>
      <c r="L24" s="423"/>
      <c r="M24" s="423"/>
      <c r="N24" s="439"/>
      <c r="O24" s="439"/>
      <c r="P24" s="439"/>
      <c r="Q24" s="439"/>
      <c r="R24" s="439"/>
      <c r="S24" s="439"/>
      <c r="T24" s="427"/>
      <c r="U24" s="427"/>
      <c r="V24" s="425"/>
      <c r="W24" s="511"/>
      <c r="X24" s="426"/>
      <c r="Y24" s="426"/>
      <c r="Z24" s="425"/>
      <c r="AA24" s="425"/>
      <c r="AB24" s="427"/>
    </row>
    <row r="25" spans="1:29" ht="12" customHeight="1">
      <c r="A25" s="511" t="s">
        <v>369</v>
      </c>
      <c r="B25" s="406" t="s">
        <v>164</v>
      </c>
      <c r="C25" s="416" t="s">
        <v>160</v>
      </c>
      <c r="D25" s="456" t="s">
        <v>163</v>
      </c>
      <c r="E25" s="418" t="s">
        <v>153</v>
      </c>
      <c r="F25" s="456" t="s">
        <v>162</v>
      </c>
      <c r="G25" s="454" t="s">
        <v>159</v>
      </c>
      <c r="H25" s="456" t="s">
        <v>160</v>
      </c>
      <c r="I25" s="458" t="s">
        <v>153</v>
      </c>
      <c r="J25" s="437" t="s">
        <v>165</v>
      </c>
      <c r="K25" s="436"/>
      <c r="L25" s="416" t="s">
        <v>154</v>
      </c>
      <c r="M25" s="406" t="s">
        <v>159</v>
      </c>
      <c r="N25" s="439"/>
      <c r="O25" s="439"/>
      <c r="P25" s="439"/>
      <c r="Q25" s="439"/>
      <c r="R25" s="439"/>
      <c r="S25" s="439"/>
      <c r="T25" s="427"/>
      <c r="U25" s="427"/>
      <c r="V25" s="424">
        <v>2</v>
      </c>
      <c r="W25" s="511" t="str">
        <f>A25</f>
        <v>EDEVALD</v>
      </c>
      <c r="X25" s="426">
        <v>3</v>
      </c>
      <c r="Y25" s="426">
        <v>3</v>
      </c>
      <c r="Z25" s="424">
        <v>2</v>
      </c>
      <c r="AA25" s="424">
        <v>3</v>
      </c>
      <c r="AB25" s="427">
        <v>11</v>
      </c>
    </row>
    <row r="26" spans="1:29" ht="12" customHeight="1">
      <c r="A26" s="511"/>
      <c r="B26" s="407"/>
      <c r="C26" s="417"/>
      <c r="D26" s="457"/>
      <c r="E26" s="419"/>
      <c r="F26" s="457"/>
      <c r="G26" s="454"/>
      <c r="H26" s="457"/>
      <c r="I26" s="459"/>
      <c r="J26" s="438"/>
      <c r="K26" s="436"/>
      <c r="L26" s="417"/>
      <c r="M26" s="407"/>
      <c r="N26" s="439"/>
      <c r="O26" s="439"/>
      <c r="P26" s="439"/>
      <c r="Q26" s="439"/>
      <c r="R26" s="439"/>
      <c r="S26" s="439"/>
      <c r="T26" s="427"/>
      <c r="U26" s="427"/>
      <c r="V26" s="425"/>
      <c r="W26" s="511"/>
      <c r="X26" s="426"/>
      <c r="Y26" s="426"/>
      <c r="Z26" s="425"/>
      <c r="AA26" s="425"/>
      <c r="AB26" s="427"/>
    </row>
    <row r="27" spans="1:29" ht="12" customHeight="1">
      <c r="A27" s="511" t="s">
        <v>296</v>
      </c>
      <c r="B27" s="416" t="s">
        <v>161</v>
      </c>
      <c r="C27" s="410" t="s">
        <v>213</v>
      </c>
      <c r="D27" s="454" t="s">
        <v>158</v>
      </c>
      <c r="E27" s="410" t="s">
        <v>159</v>
      </c>
      <c r="F27" s="455" t="s">
        <v>162</v>
      </c>
      <c r="G27" s="434" t="s">
        <v>164</v>
      </c>
      <c r="H27" s="435" t="s">
        <v>158</v>
      </c>
      <c r="I27" s="416" t="s">
        <v>158</v>
      </c>
      <c r="J27" s="422" t="s">
        <v>162</v>
      </c>
      <c r="K27" s="416" t="s">
        <v>154</v>
      </c>
      <c r="L27" s="436"/>
      <c r="M27" s="435" t="s">
        <v>161</v>
      </c>
      <c r="N27" s="439"/>
      <c r="O27" s="439"/>
      <c r="P27" s="439"/>
      <c r="Q27" s="439"/>
      <c r="R27" s="439"/>
      <c r="S27" s="439"/>
      <c r="T27" s="427"/>
      <c r="U27" s="427"/>
      <c r="V27" s="424">
        <v>1</v>
      </c>
      <c r="W27" s="511" t="str">
        <f>A27</f>
        <v>今宿岐山</v>
      </c>
      <c r="X27" s="426">
        <v>3</v>
      </c>
      <c r="Y27" s="426">
        <v>3</v>
      </c>
      <c r="Z27" s="424">
        <v>2</v>
      </c>
      <c r="AA27" s="424">
        <v>3</v>
      </c>
      <c r="AB27" s="427">
        <v>11</v>
      </c>
    </row>
    <row r="28" spans="1:29" ht="12" customHeight="1">
      <c r="A28" s="507"/>
      <c r="B28" s="417"/>
      <c r="C28" s="453"/>
      <c r="D28" s="420"/>
      <c r="E28" s="453"/>
      <c r="F28" s="432"/>
      <c r="G28" s="408"/>
      <c r="H28" s="422"/>
      <c r="I28" s="451"/>
      <c r="J28" s="452"/>
      <c r="K28" s="451"/>
      <c r="L28" s="428"/>
      <c r="M28" s="435"/>
      <c r="N28" s="439"/>
      <c r="O28" s="439"/>
      <c r="P28" s="439"/>
      <c r="Q28" s="439"/>
      <c r="R28" s="439"/>
      <c r="S28" s="439"/>
      <c r="T28" s="427"/>
      <c r="U28" s="427"/>
      <c r="V28" s="425"/>
      <c r="W28" s="511"/>
      <c r="X28" s="426"/>
      <c r="Y28" s="426"/>
      <c r="Z28" s="425"/>
      <c r="AA28" s="425"/>
      <c r="AB28" s="427"/>
    </row>
    <row r="29" spans="1:29" ht="12" customHeight="1">
      <c r="A29" s="424" t="s">
        <v>297</v>
      </c>
      <c r="B29" s="408" t="s">
        <v>211</v>
      </c>
      <c r="C29" s="410" t="s">
        <v>157</v>
      </c>
      <c r="D29" s="408" t="s">
        <v>166</v>
      </c>
      <c r="E29" s="412" t="s">
        <v>211</v>
      </c>
      <c r="F29" s="414" t="s">
        <v>157</v>
      </c>
      <c r="G29" s="416" t="s">
        <v>166</v>
      </c>
      <c r="H29" s="418" t="s">
        <v>211</v>
      </c>
      <c r="I29" s="420" t="s">
        <v>157</v>
      </c>
      <c r="J29" s="422" t="s">
        <v>163</v>
      </c>
      <c r="K29" s="406" t="s">
        <v>159</v>
      </c>
      <c r="L29" s="406" t="s">
        <v>161</v>
      </c>
      <c r="M29" s="428"/>
      <c r="N29" s="430"/>
      <c r="O29" s="430"/>
      <c r="P29" s="430"/>
      <c r="Q29" s="430"/>
      <c r="R29" s="430"/>
      <c r="S29" s="430"/>
      <c r="T29" s="424"/>
      <c r="U29" s="424"/>
      <c r="V29" s="424">
        <v>0</v>
      </c>
      <c r="W29" s="424" t="s">
        <v>298</v>
      </c>
      <c r="X29" s="426">
        <v>3</v>
      </c>
      <c r="Y29" s="426">
        <v>3</v>
      </c>
      <c r="Z29" s="424">
        <v>2</v>
      </c>
      <c r="AA29" s="424">
        <v>3</v>
      </c>
      <c r="AB29" s="424">
        <v>11</v>
      </c>
    </row>
    <row r="30" spans="1:29" ht="12" customHeight="1">
      <c r="A30" s="425"/>
      <c r="B30" s="409"/>
      <c r="C30" s="411"/>
      <c r="D30" s="409"/>
      <c r="E30" s="413"/>
      <c r="F30" s="415"/>
      <c r="G30" s="417"/>
      <c r="H30" s="419"/>
      <c r="I30" s="421"/>
      <c r="J30" s="423"/>
      <c r="K30" s="407"/>
      <c r="L30" s="407"/>
      <c r="M30" s="429"/>
      <c r="N30" s="431"/>
      <c r="O30" s="431"/>
      <c r="P30" s="431"/>
      <c r="Q30" s="431"/>
      <c r="R30" s="431"/>
      <c r="S30" s="431"/>
      <c r="T30" s="425"/>
      <c r="U30" s="425"/>
      <c r="V30" s="425"/>
      <c r="W30" s="425"/>
      <c r="X30" s="426"/>
      <c r="Y30" s="426"/>
      <c r="Z30" s="425"/>
      <c r="AA30" s="425"/>
      <c r="AB30" s="425"/>
    </row>
    <row r="31" spans="1:29" ht="12" customHeight="1">
      <c r="A31" s="233"/>
      <c r="P31" s="427" t="s">
        <v>214</v>
      </c>
      <c r="Q31" s="427"/>
      <c r="R31" s="427"/>
      <c r="S31" s="427"/>
      <c r="T31" s="427"/>
      <c r="U31" s="427"/>
      <c r="V31" s="427"/>
      <c r="W31" s="230">
        <f>SUM(V7:V28)</f>
        <v>66</v>
      </c>
      <c r="X31" s="227">
        <v>36</v>
      </c>
      <c r="Y31" s="227">
        <v>36</v>
      </c>
      <c r="Z31" s="227">
        <f>SUM(Z7:Z30)</f>
        <v>24</v>
      </c>
      <c r="AA31" s="227">
        <v>36</v>
      </c>
      <c r="AB31" s="66">
        <f>SUM(X31:AA31)</f>
        <v>132</v>
      </c>
      <c r="AC31" s="135"/>
    </row>
    <row r="32" spans="1:29" ht="12" customHeight="1">
      <c r="A32" s="233"/>
    </row>
    <row r="33" spans="1:30" ht="20.45" customHeight="1">
      <c r="B33" s="504" t="s">
        <v>282</v>
      </c>
      <c r="C33" s="504"/>
      <c r="D33" s="504"/>
      <c r="E33" s="504"/>
      <c r="F33" s="504"/>
      <c r="G33" s="504"/>
      <c r="H33" s="504"/>
      <c r="I33" s="504"/>
      <c r="J33" s="504"/>
      <c r="K33" s="504"/>
      <c r="L33" s="504"/>
      <c r="M33" s="504"/>
      <c r="N33" s="504"/>
      <c r="O33" s="504"/>
      <c r="P33" s="504"/>
      <c r="Q33" s="504"/>
      <c r="R33" s="504"/>
      <c r="S33" s="504"/>
      <c r="T33" s="504"/>
      <c r="U33" s="504"/>
      <c r="V33" s="504"/>
      <c r="W33" s="504"/>
      <c r="X33" s="504"/>
      <c r="Y33" s="61"/>
    </row>
    <row r="34" spans="1:30" ht="20.45" customHeight="1">
      <c r="B34" s="231"/>
      <c r="C34" s="130" t="s">
        <v>215</v>
      </c>
      <c r="D34" s="231"/>
      <c r="E34" s="231"/>
      <c r="F34" s="131" t="s">
        <v>216</v>
      </c>
      <c r="G34" s="231"/>
      <c r="H34" s="231"/>
      <c r="I34" s="279" t="s">
        <v>167</v>
      </c>
      <c r="J34" s="231"/>
      <c r="K34" s="231"/>
      <c r="L34" s="231"/>
      <c r="M34" s="280" t="s">
        <v>168</v>
      </c>
      <c r="N34" s="231"/>
      <c r="O34" s="231"/>
      <c r="P34" s="231"/>
      <c r="Q34" s="231"/>
      <c r="R34" s="231"/>
      <c r="S34" s="231"/>
      <c r="T34" s="231"/>
      <c r="U34" s="231"/>
      <c r="V34" s="231"/>
      <c r="W34" s="231"/>
      <c r="X34" s="231"/>
      <c r="Y34" s="61"/>
    </row>
    <row r="35" spans="1:30" ht="12" customHeight="1">
      <c r="B35" s="132"/>
      <c r="C35" s="133"/>
      <c r="D35" s="133"/>
      <c r="E35" s="133"/>
      <c r="F35" s="133"/>
      <c r="G35" s="133"/>
      <c r="H35" s="133"/>
      <c r="I35" s="133"/>
      <c r="J35" s="133"/>
      <c r="K35" s="134"/>
      <c r="L35" s="134"/>
      <c r="M35" s="63"/>
      <c r="N35" s="63"/>
      <c r="O35" s="63"/>
      <c r="P35" s="63"/>
      <c r="Q35" s="63"/>
      <c r="R35" s="63"/>
      <c r="S35" s="63"/>
      <c r="T35" s="63"/>
      <c r="U35" s="63"/>
      <c r="V35" s="63"/>
      <c r="W35" s="63"/>
      <c r="X35" s="63"/>
      <c r="Y35" s="63"/>
    </row>
    <row r="36" spans="1:30" ht="12" customHeight="1">
      <c r="A36" s="64" t="s">
        <v>284</v>
      </c>
      <c r="B36" s="64"/>
      <c r="C36" s="64"/>
      <c r="D36" s="64"/>
      <c r="E36" s="64"/>
      <c r="F36" s="64"/>
      <c r="G36" s="64"/>
      <c r="H36" s="64"/>
      <c r="I36" s="64"/>
      <c r="K36" s="64"/>
      <c r="L36" s="64"/>
      <c r="M36" s="64"/>
      <c r="N36" s="64"/>
      <c r="O36" s="64"/>
      <c r="P36" s="64"/>
      <c r="Q36" s="64"/>
      <c r="R36" s="64"/>
      <c r="S36" s="64"/>
      <c r="T36" s="64"/>
      <c r="U36" s="64"/>
      <c r="V36" s="64"/>
      <c r="W36" s="64"/>
      <c r="X36" s="64"/>
    </row>
    <row r="37" spans="1:30" ht="12" customHeight="1">
      <c r="A37" s="502" t="s">
        <v>169</v>
      </c>
      <c r="B37" s="502" t="s">
        <v>286</v>
      </c>
      <c r="C37" s="502" t="str">
        <f>A41</f>
        <v>富田</v>
      </c>
      <c r="D37" s="502" t="str">
        <f>A43</f>
        <v>熊毛</v>
      </c>
      <c r="E37" s="502" t="str">
        <f>A45</f>
        <v xml:space="preserve">Futuro </v>
      </c>
      <c r="F37" s="505" t="str">
        <f>A47</f>
        <v>リベルダーデ</v>
      </c>
      <c r="G37" s="502" t="str">
        <f>A49</f>
        <v>秋月A</v>
      </c>
      <c r="H37" s="507" t="str">
        <f>A51</f>
        <v>ストヤノフ</v>
      </c>
      <c r="I37" s="502" t="str">
        <f>A53</f>
        <v>徳山</v>
      </c>
      <c r="J37" s="502" t="str">
        <f>A55</f>
        <v>菊川</v>
      </c>
      <c r="K37" s="507" t="str">
        <f>A57</f>
        <v>EDEVALD</v>
      </c>
      <c r="L37" s="502" t="s">
        <v>304</v>
      </c>
      <c r="M37" s="502" t="s">
        <v>297</v>
      </c>
      <c r="N37" s="424" t="s">
        <v>72</v>
      </c>
      <c r="O37" s="494" t="s">
        <v>73</v>
      </c>
      <c r="P37" s="494" t="s">
        <v>74</v>
      </c>
      <c r="Q37" s="494" t="s">
        <v>75</v>
      </c>
      <c r="R37" s="494" t="s">
        <v>76</v>
      </c>
      <c r="S37" s="494" t="s">
        <v>77</v>
      </c>
      <c r="T37" s="494" t="s">
        <v>78</v>
      </c>
      <c r="U37" s="494" t="s">
        <v>79</v>
      </c>
      <c r="V37" s="494"/>
      <c r="W37" s="494" t="s">
        <v>169</v>
      </c>
      <c r="X37" s="496" t="s">
        <v>207</v>
      </c>
      <c r="Y37" s="498" t="s">
        <v>208</v>
      </c>
      <c r="Z37" s="509" t="s">
        <v>209</v>
      </c>
      <c r="AA37" s="490" t="s">
        <v>210</v>
      </c>
      <c r="AB37" s="492" t="s">
        <v>80</v>
      </c>
    </row>
    <row r="38" spans="1:30" ht="12" customHeight="1">
      <c r="A38" s="503"/>
      <c r="B38" s="503"/>
      <c r="C38" s="503"/>
      <c r="D38" s="503"/>
      <c r="E38" s="503"/>
      <c r="F38" s="506"/>
      <c r="G38" s="503"/>
      <c r="H38" s="508"/>
      <c r="I38" s="503"/>
      <c r="J38" s="503"/>
      <c r="K38" s="508"/>
      <c r="L38" s="503"/>
      <c r="M38" s="503"/>
      <c r="N38" s="425"/>
      <c r="O38" s="495"/>
      <c r="P38" s="495"/>
      <c r="Q38" s="495"/>
      <c r="R38" s="495"/>
      <c r="S38" s="495"/>
      <c r="T38" s="495"/>
      <c r="U38" s="495"/>
      <c r="V38" s="495"/>
      <c r="W38" s="495"/>
      <c r="X38" s="497"/>
      <c r="Y38" s="499"/>
      <c r="Z38" s="510"/>
      <c r="AA38" s="491"/>
      <c r="AB38" s="493"/>
    </row>
    <row r="39" spans="1:30" ht="12.75" customHeight="1">
      <c r="A39" s="424" t="s">
        <v>287</v>
      </c>
      <c r="B39" s="428"/>
      <c r="C39" s="418" t="s">
        <v>165</v>
      </c>
      <c r="D39" s="456" t="s">
        <v>285</v>
      </c>
      <c r="E39" s="463" t="s">
        <v>212</v>
      </c>
      <c r="F39" s="481" t="s">
        <v>156</v>
      </c>
      <c r="G39" s="422" t="s">
        <v>165</v>
      </c>
      <c r="H39" s="414" t="s">
        <v>153</v>
      </c>
      <c r="I39" s="471" t="s">
        <v>212</v>
      </c>
      <c r="J39" s="416" t="s">
        <v>212</v>
      </c>
      <c r="K39" s="406" t="s">
        <v>164</v>
      </c>
      <c r="L39" s="416" t="s">
        <v>161</v>
      </c>
      <c r="M39" s="408" t="s">
        <v>211</v>
      </c>
      <c r="N39" s="430"/>
      <c r="O39" s="430"/>
      <c r="P39" s="430"/>
      <c r="Q39" s="430"/>
      <c r="R39" s="430"/>
      <c r="S39" s="430"/>
      <c r="T39" s="424"/>
      <c r="U39" s="424"/>
      <c r="V39" s="424">
        <v>11</v>
      </c>
      <c r="W39" s="507" t="str">
        <f>A39</f>
        <v>K&amp;K</v>
      </c>
      <c r="X39" s="424">
        <v>3</v>
      </c>
      <c r="Y39" s="424">
        <v>3</v>
      </c>
      <c r="Z39" s="424">
        <v>2</v>
      </c>
      <c r="AA39" s="424">
        <v>3</v>
      </c>
      <c r="AB39" s="427">
        <v>11</v>
      </c>
      <c r="AD39" s="67"/>
    </row>
    <row r="40" spans="1:30" ht="12.75" customHeight="1">
      <c r="A40" s="425"/>
      <c r="B40" s="429"/>
      <c r="C40" s="419"/>
      <c r="D40" s="457"/>
      <c r="E40" s="464"/>
      <c r="F40" s="482"/>
      <c r="G40" s="423"/>
      <c r="H40" s="415"/>
      <c r="I40" s="472"/>
      <c r="J40" s="417"/>
      <c r="K40" s="407"/>
      <c r="L40" s="417"/>
      <c r="M40" s="409"/>
      <c r="N40" s="431"/>
      <c r="O40" s="431"/>
      <c r="P40" s="431"/>
      <c r="Q40" s="431"/>
      <c r="R40" s="431"/>
      <c r="S40" s="431"/>
      <c r="T40" s="425"/>
      <c r="U40" s="425"/>
      <c r="V40" s="425"/>
      <c r="W40" s="508"/>
      <c r="X40" s="425"/>
      <c r="Y40" s="425"/>
      <c r="Z40" s="425"/>
      <c r="AA40" s="425"/>
      <c r="AB40" s="427"/>
    </row>
    <row r="41" spans="1:30" ht="12" customHeight="1">
      <c r="A41" s="424" t="s">
        <v>288</v>
      </c>
      <c r="B41" s="418" t="s">
        <v>165</v>
      </c>
      <c r="C41" s="428"/>
      <c r="D41" s="463" t="s">
        <v>154</v>
      </c>
      <c r="E41" s="481" t="s">
        <v>211</v>
      </c>
      <c r="F41" s="458" t="s">
        <v>211</v>
      </c>
      <c r="G41" s="437" t="s">
        <v>163</v>
      </c>
      <c r="H41" s="458" t="s">
        <v>160</v>
      </c>
      <c r="I41" s="473" t="s">
        <v>157</v>
      </c>
      <c r="J41" s="422" t="s">
        <v>160</v>
      </c>
      <c r="K41" s="416" t="s">
        <v>160</v>
      </c>
      <c r="L41" s="410" t="s">
        <v>213</v>
      </c>
      <c r="M41" s="410" t="s">
        <v>157</v>
      </c>
      <c r="N41" s="488"/>
      <c r="O41" s="430"/>
      <c r="P41" s="430"/>
      <c r="Q41" s="430"/>
      <c r="R41" s="430"/>
      <c r="S41" s="430"/>
      <c r="T41" s="424"/>
      <c r="U41" s="424"/>
      <c r="V41" s="424">
        <v>10</v>
      </c>
      <c r="W41" s="507" t="str">
        <f>A41</f>
        <v>富田</v>
      </c>
      <c r="X41" s="424">
        <v>3</v>
      </c>
      <c r="Y41" s="424">
        <v>3</v>
      </c>
      <c r="Z41" s="424">
        <v>2</v>
      </c>
      <c r="AA41" s="424">
        <v>3</v>
      </c>
      <c r="AB41" s="427">
        <v>11</v>
      </c>
    </row>
    <row r="42" spans="1:30" ht="12.75" customHeight="1">
      <c r="A42" s="425"/>
      <c r="B42" s="419"/>
      <c r="C42" s="429"/>
      <c r="D42" s="464"/>
      <c r="E42" s="482"/>
      <c r="F42" s="459"/>
      <c r="G42" s="438"/>
      <c r="H42" s="459"/>
      <c r="I42" s="474"/>
      <c r="J42" s="423"/>
      <c r="K42" s="417"/>
      <c r="L42" s="411"/>
      <c r="M42" s="411"/>
      <c r="N42" s="489"/>
      <c r="O42" s="431"/>
      <c r="P42" s="431"/>
      <c r="Q42" s="431"/>
      <c r="R42" s="431"/>
      <c r="S42" s="431"/>
      <c r="T42" s="425"/>
      <c r="U42" s="425"/>
      <c r="V42" s="425"/>
      <c r="W42" s="508"/>
      <c r="X42" s="425"/>
      <c r="Y42" s="425"/>
      <c r="Z42" s="425"/>
      <c r="AA42" s="425"/>
      <c r="AB42" s="427"/>
    </row>
    <row r="43" spans="1:30" ht="12.75" customHeight="1">
      <c r="A43" s="424" t="s">
        <v>289</v>
      </c>
      <c r="B43" s="456" t="s">
        <v>285</v>
      </c>
      <c r="C43" s="463" t="s">
        <v>154</v>
      </c>
      <c r="D43" s="428"/>
      <c r="E43" s="422" t="s">
        <v>213</v>
      </c>
      <c r="F43" s="473" t="s">
        <v>213</v>
      </c>
      <c r="G43" s="458" t="s">
        <v>157</v>
      </c>
      <c r="H43" s="473" t="s">
        <v>158</v>
      </c>
      <c r="I43" s="471" t="s">
        <v>156</v>
      </c>
      <c r="J43" s="416" t="s">
        <v>164</v>
      </c>
      <c r="K43" s="456" t="s">
        <v>163</v>
      </c>
      <c r="L43" s="420" t="s">
        <v>158</v>
      </c>
      <c r="M43" s="408" t="s">
        <v>166</v>
      </c>
      <c r="N43" s="430"/>
      <c r="O43" s="430"/>
      <c r="P43" s="430"/>
      <c r="Q43" s="430"/>
      <c r="R43" s="430"/>
      <c r="S43" s="430"/>
      <c r="T43" s="424"/>
      <c r="U43" s="424"/>
      <c r="V43" s="424">
        <v>9</v>
      </c>
      <c r="W43" s="507" t="str">
        <f>A43</f>
        <v>熊毛</v>
      </c>
      <c r="X43" s="424">
        <v>3</v>
      </c>
      <c r="Y43" s="424">
        <v>3</v>
      </c>
      <c r="Z43" s="424">
        <v>2</v>
      </c>
      <c r="AA43" s="424">
        <v>3</v>
      </c>
      <c r="AB43" s="427">
        <v>11</v>
      </c>
    </row>
    <row r="44" spans="1:30" ht="12.75" customHeight="1">
      <c r="A44" s="425"/>
      <c r="B44" s="457"/>
      <c r="C44" s="464"/>
      <c r="D44" s="429"/>
      <c r="E44" s="423"/>
      <c r="F44" s="474"/>
      <c r="G44" s="459"/>
      <c r="H44" s="474"/>
      <c r="I44" s="472"/>
      <c r="J44" s="417"/>
      <c r="K44" s="457"/>
      <c r="L44" s="421"/>
      <c r="M44" s="409"/>
      <c r="N44" s="431"/>
      <c r="O44" s="431"/>
      <c r="P44" s="431"/>
      <c r="Q44" s="431"/>
      <c r="R44" s="431"/>
      <c r="S44" s="431"/>
      <c r="T44" s="425"/>
      <c r="U44" s="425"/>
      <c r="V44" s="425"/>
      <c r="W44" s="508"/>
      <c r="X44" s="425"/>
      <c r="Y44" s="425"/>
      <c r="Z44" s="425"/>
      <c r="AA44" s="425"/>
      <c r="AB44" s="427"/>
      <c r="AD44" s="87"/>
    </row>
    <row r="45" spans="1:30" ht="12.75" customHeight="1">
      <c r="A45" s="424" t="s">
        <v>290</v>
      </c>
      <c r="B45" s="463" t="s">
        <v>212</v>
      </c>
      <c r="C45" s="481" t="s">
        <v>155</v>
      </c>
      <c r="D45" s="422" t="s">
        <v>213</v>
      </c>
      <c r="E45" s="428"/>
      <c r="F45" s="422" t="s">
        <v>285</v>
      </c>
      <c r="G45" s="437" t="s">
        <v>285</v>
      </c>
      <c r="H45" s="484" t="s">
        <v>166</v>
      </c>
      <c r="I45" s="486" t="s">
        <v>156</v>
      </c>
      <c r="J45" s="456" t="s">
        <v>153</v>
      </c>
      <c r="K45" s="418" t="s">
        <v>153</v>
      </c>
      <c r="L45" s="410" t="s">
        <v>159</v>
      </c>
      <c r="M45" s="412" t="s">
        <v>211</v>
      </c>
      <c r="N45" s="488"/>
      <c r="O45" s="430"/>
      <c r="P45" s="430"/>
      <c r="Q45" s="430"/>
      <c r="R45" s="430"/>
      <c r="S45" s="430"/>
      <c r="T45" s="424"/>
      <c r="U45" s="424"/>
      <c r="V45" s="424">
        <v>8</v>
      </c>
      <c r="W45" s="507" t="str">
        <f>A45</f>
        <v xml:space="preserve">Futuro </v>
      </c>
      <c r="X45" s="424">
        <v>3</v>
      </c>
      <c r="Y45" s="424">
        <v>3</v>
      </c>
      <c r="Z45" s="424">
        <v>2</v>
      </c>
      <c r="AA45" s="424">
        <v>3</v>
      </c>
      <c r="AB45" s="427">
        <v>11</v>
      </c>
    </row>
    <row r="46" spans="1:30" ht="12.75" customHeight="1">
      <c r="A46" s="425"/>
      <c r="B46" s="464"/>
      <c r="C46" s="482"/>
      <c r="D46" s="423"/>
      <c r="E46" s="429"/>
      <c r="F46" s="423"/>
      <c r="G46" s="438"/>
      <c r="H46" s="485"/>
      <c r="I46" s="487"/>
      <c r="J46" s="457"/>
      <c r="K46" s="419"/>
      <c r="L46" s="411"/>
      <c r="M46" s="413"/>
      <c r="N46" s="489"/>
      <c r="O46" s="431"/>
      <c r="P46" s="431"/>
      <c r="Q46" s="431"/>
      <c r="R46" s="431"/>
      <c r="S46" s="431"/>
      <c r="T46" s="425"/>
      <c r="U46" s="425"/>
      <c r="V46" s="425"/>
      <c r="W46" s="508"/>
      <c r="X46" s="425"/>
      <c r="Y46" s="425"/>
      <c r="Z46" s="425"/>
      <c r="AA46" s="425"/>
      <c r="AB46" s="427"/>
    </row>
    <row r="47" spans="1:30" ht="12.75" customHeight="1">
      <c r="A47" s="505" t="s">
        <v>291</v>
      </c>
      <c r="B47" s="481" t="s">
        <v>156</v>
      </c>
      <c r="C47" s="458" t="s">
        <v>211</v>
      </c>
      <c r="D47" s="473" t="s">
        <v>213</v>
      </c>
      <c r="E47" s="422" t="s">
        <v>285</v>
      </c>
      <c r="F47" s="428"/>
      <c r="G47" s="458" t="s">
        <v>155</v>
      </c>
      <c r="H47" s="414" t="s">
        <v>155</v>
      </c>
      <c r="I47" s="476" t="s">
        <v>158</v>
      </c>
      <c r="J47" s="418" t="s">
        <v>163</v>
      </c>
      <c r="K47" s="456" t="s">
        <v>162</v>
      </c>
      <c r="L47" s="432" t="s">
        <v>162</v>
      </c>
      <c r="M47" s="414" t="s">
        <v>157</v>
      </c>
      <c r="N47" s="430"/>
      <c r="O47" s="430"/>
      <c r="P47" s="430"/>
      <c r="Q47" s="430"/>
      <c r="R47" s="430"/>
      <c r="S47" s="430"/>
      <c r="T47" s="424"/>
      <c r="U47" s="424"/>
      <c r="V47" s="424">
        <v>7</v>
      </c>
      <c r="W47" s="505" t="str">
        <f>A47</f>
        <v>リベルダーデ</v>
      </c>
      <c r="X47" s="424">
        <v>3</v>
      </c>
      <c r="Y47" s="424">
        <v>3</v>
      </c>
      <c r="Z47" s="424">
        <v>2</v>
      </c>
      <c r="AA47" s="424">
        <v>3</v>
      </c>
      <c r="AB47" s="427">
        <v>11</v>
      </c>
    </row>
    <row r="48" spans="1:30" ht="12.75" customHeight="1">
      <c r="A48" s="506"/>
      <c r="B48" s="482"/>
      <c r="C48" s="459"/>
      <c r="D48" s="474"/>
      <c r="E48" s="423"/>
      <c r="F48" s="429"/>
      <c r="G48" s="459"/>
      <c r="H48" s="415"/>
      <c r="I48" s="477"/>
      <c r="J48" s="419"/>
      <c r="K48" s="457"/>
      <c r="L48" s="433"/>
      <c r="M48" s="415"/>
      <c r="N48" s="431"/>
      <c r="O48" s="431"/>
      <c r="P48" s="431"/>
      <c r="Q48" s="431"/>
      <c r="R48" s="431"/>
      <c r="S48" s="431"/>
      <c r="T48" s="425"/>
      <c r="U48" s="425"/>
      <c r="V48" s="425"/>
      <c r="W48" s="506"/>
      <c r="X48" s="425"/>
      <c r="Y48" s="425"/>
      <c r="Z48" s="425"/>
      <c r="AA48" s="425"/>
      <c r="AB48" s="427"/>
    </row>
    <row r="49" spans="1:30" ht="12.75" customHeight="1">
      <c r="A49" s="427" t="s">
        <v>292</v>
      </c>
      <c r="B49" s="435" t="s">
        <v>165</v>
      </c>
      <c r="C49" s="437" t="s">
        <v>163</v>
      </c>
      <c r="D49" s="458" t="s">
        <v>157</v>
      </c>
      <c r="E49" s="437" t="s">
        <v>285</v>
      </c>
      <c r="F49" s="458" t="s">
        <v>155</v>
      </c>
      <c r="G49" s="436"/>
      <c r="H49" s="434" t="s">
        <v>165</v>
      </c>
      <c r="I49" s="432" t="s">
        <v>213</v>
      </c>
      <c r="J49" s="481" t="s">
        <v>212</v>
      </c>
      <c r="K49" s="454" t="s">
        <v>159</v>
      </c>
      <c r="L49" s="434" t="s">
        <v>164</v>
      </c>
      <c r="M49" s="483" t="s">
        <v>166</v>
      </c>
      <c r="N49" s="439"/>
      <c r="O49" s="439"/>
      <c r="P49" s="439"/>
      <c r="Q49" s="439"/>
      <c r="R49" s="439"/>
      <c r="S49" s="439"/>
      <c r="T49" s="427"/>
      <c r="U49" s="427"/>
      <c r="V49" s="424">
        <v>6</v>
      </c>
      <c r="W49" s="511" t="str">
        <f>A49</f>
        <v>秋月A</v>
      </c>
      <c r="X49" s="480">
        <v>3</v>
      </c>
      <c r="Y49" s="480">
        <v>3</v>
      </c>
      <c r="Z49" s="424">
        <v>2</v>
      </c>
      <c r="AA49" s="424">
        <v>3</v>
      </c>
      <c r="AB49" s="427">
        <v>11</v>
      </c>
    </row>
    <row r="50" spans="1:30" ht="12.75" customHeight="1">
      <c r="A50" s="427"/>
      <c r="B50" s="435"/>
      <c r="C50" s="438"/>
      <c r="D50" s="459"/>
      <c r="E50" s="438"/>
      <c r="F50" s="459"/>
      <c r="G50" s="436"/>
      <c r="H50" s="434"/>
      <c r="I50" s="433"/>
      <c r="J50" s="482"/>
      <c r="K50" s="454"/>
      <c r="L50" s="434"/>
      <c r="M50" s="483"/>
      <c r="N50" s="439"/>
      <c r="O50" s="439"/>
      <c r="P50" s="439"/>
      <c r="Q50" s="439"/>
      <c r="R50" s="439"/>
      <c r="S50" s="439"/>
      <c r="T50" s="427"/>
      <c r="U50" s="427"/>
      <c r="V50" s="425"/>
      <c r="W50" s="511"/>
      <c r="X50" s="480"/>
      <c r="Y50" s="480"/>
      <c r="Z50" s="425"/>
      <c r="AA50" s="425"/>
      <c r="AB50" s="427"/>
    </row>
    <row r="51" spans="1:30" ht="12.75" customHeight="1">
      <c r="A51" s="511" t="s">
        <v>293</v>
      </c>
      <c r="B51" s="414" t="s">
        <v>153</v>
      </c>
      <c r="C51" s="458" t="s">
        <v>154</v>
      </c>
      <c r="D51" s="473" t="s">
        <v>159</v>
      </c>
      <c r="E51" s="479" t="s">
        <v>166</v>
      </c>
      <c r="F51" s="473" t="s">
        <v>155</v>
      </c>
      <c r="G51" s="434" t="s">
        <v>165</v>
      </c>
      <c r="H51" s="436"/>
      <c r="I51" s="468" t="s">
        <v>154</v>
      </c>
      <c r="J51" s="420" t="s">
        <v>285</v>
      </c>
      <c r="K51" s="460" t="s">
        <v>160</v>
      </c>
      <c r="L51" s="435" t="s">
        <v>158</v>
      </c>
      <c r="M51" s="470" t="s">
        <v>211</v>
      </c>
      <c r="N51" s="439"/>
      <c r="O51" s="439"/>
      <c r="P51" s="439"/>
      <c r="Q51" s="439"/>
      <c r="R51" s="439"/>
      <c r="S51" s="439"/>
      <c r="T51" s="427"/>
      <c r="U51" s="427"/>
      <c r="V51" s="424">
        <v>5</v>
      </c>
      <c r="W51" s="511" t="str">
        <f>A51</f>
        <v>ストヤノフ</v>
      </c>
      <c r="X51" s="478">
        <v>3</v>
      </c>
      <c r="Y51" s="478">
        <v>3</v>
      </c>
      <c r="Z51" s="424">
        <v>2</v>
      </c>
      <c r="AA51" s="424">
        <v>3</v>
      </c>
      <c r="AB51" s="427">
        <v>11</v>
      </c>
      <c r="AC51" s="65"/>
    </row>
    <row r="52" spans="1:30" ht="12.75" customHeight="1">
      <c r="A52" s="511"/>
      <c r="B52" s="415"/>
      <c r="C52" s="459"/>
      <c r="D52" s="474"/>
      <c r="E52" s="479"/>
      <c r="F52" s="474"/>
      <c r="G52" s="434"/>
      <c r="H52" s="436"/>
      <c r="I52" s="469"/>
      <c r="J52" s="421"/>
      <c r="K52" s="460"/>
      <c r="L52" s="435"/>
      <c r="M52" s="470"/>
      <c r="N52" s="439"/>
      <c r="O52" s="439"/>
      <c r="P52" s="439"/>
      <c r="Q52" s="439"/>
      <c r="R52" s="439"/>
      <c r="S52" s="439"/>
      <c r="T52" s="427"/>
      <c r="U52" s="427"/>
      <c r="V52" s="425"/>
      <c r="W52" s="511"/>
      <c r="X52" s="478"/>
      <c r="Y52" s="478"/>
      <c r="Z52" s="425"/>
      <c r="AA52" s="425"/>
      <c r="AB52" s="427"/>
    </row>
    <row r="53" spans="1:30" ht="12.75" customHeight="1">
      <c r="A53" s="427" t="s">
        <v>294</v>
      </c>
      <c r="B53" s="471" t="s">
        <v>212</v>
      </c>
      <c r="C53" s="473" t="s">
        <v>162</v>
      </c>
      <c r="D53" s="471" t="s">
        <v>156</v>
      </c>
      <c r="E53" s="475" t="s">
        <v>156</v>
      </c>
      <c r="F53" s="476" t="s">
        <v>158</v>
      </c>
      <c r="G53" s="432" t="s">
        <v>213</v>
      </c>
      <c r="H53" s="468" t="s">
        <v>154</v>
      </c>
      <c r="I53" s="436"/>
      <c r="J53" s="468" t="s">
        <v>161</v>
      </c>
      <c r="K53" s="458" t="s">
        <v>153</v>
      </c>
      <c r="L53" s="416" t="s">
        <v>158</v>
      </c>
      <c r="M53" s="420" t="s">
        <v>157</v>
      </c>
      <c r="N53" s="427"/>
      <c r="O53" s="427"/>
      <c r="P53" s="427"/>
      <c r="Q53" s="427"/>
      <c r="R53" s="427"/>
      <c r="S53" s="427"/>
      <c r="T53" s="427"/>
      <c r="U53" s="427"/>
      <c r="V53" s="424">
        <v>4</v>
      </c>
      <c r="W53" s="511" t="str">
        <f>A53</f>
        <v>徳山</v>
      </c>
      <c r="X53" s="426">
        <v>3</v>
      </c>
      <c r="Y53" s="426">
        <v>3</v>
      </c>
      <c r="Z53" s="424">
        <v>2</v>
      </c>
      <c r="AA53" s="424">
        <v>3</v>
      </c>
      <c r="AB53" s="427">
        <v>11</v>
      </c>
    </row>
    <row r="54" spans="1:30" ht="12.75" customHeight="1">
      <c r="A54" s="427"/>
      <c r="B54" s="472"/>
      <c r="C54" s="474"/>
      <c r="D54" s="472"/>
      <c r="E54" s="475"/>
      <c r="F54" s="477"/>
      <c r="G54" s="433"/>
      <c r="H54" s="469"/>
      <c r="I54" s="436"/>
      <c r="J54" s="469"/>
      <c r="K54" s="459"/>
      <c r="L54" s="417"/>
      <c r="M54" s="421"/>
      <c r="N54" s="427"/>
      <c r="O54" s="427"/>
      <c r="P54" s="427"/>
      <c r="Q54" s="427"/>
      <c r="R54" s="427"/>
      <c r="S54" s="427"/>
      <c r="T54" s="427"/>
      <c r="U54" s="427"/>
      <c r="V54" s="425"/>
      <c r="W54" s="511"/>
      <c r="X54" s="426"/>
      <c r="Y54" s="426"/>
      <c r="Z54" s="425"/>
      <c r="AA54" s="425"/>
      <c r="AB54" s="427"/>
    </row>
    <row r="55" spans="1:30" ht="12.75" customHeight="1">
      <c r="A55" s="427" t="s">
        <v>295</v>
      </c>
      <c r="B55" s="414" t="s">
        <v>212</v>
      </c>
      <c r="C55" s="422" t="s">
        <v>160</v>
      </c>
      <c r="D55" s="461" t="s">
        <v>164</v>
      </c>
      <c r="E55" s="456" t="s">
        <v>153</v>
      </c>
      <c r="F55" s="463" t="s">
        <v>163</v>
      </c>
      <c r="G55" s="465" t="s">
        <v>212</v>
      </c>
      <c r="H55" s="466" t="s">
        <v>285</v>
      </c>
      <c r="I55" s="460" t="s">
        <v>161</v>
      </c>
      <c r="J55" s="436"/>
      <c r="K55" s="437" t="s">
        <v>165</v>
      </c>
      <c r="L55" s="422" t="s">
        <v>162</v>
      </c>
      <c r="M55" s="422" t="s">
        <v>163</v>
      </c>
      <c r="N55" s="439"/>
      <c r="O55" s="439"/>
      <c r="P55" s="439"/>
      <c r="Q55" s="439"/>
      <c r="R55" s="439"/>
      <c r="S55" s="439"/>
      <c r="T55" s="427"/>
      <c r="U55" s="427"/>
      <c r="V55" s="424">
        <v>3</v>
      </c>
      <c r="W55" s="511" t="str">
        <f>A55</f>
        <v>菊川</v>
      </c>
      <c r="X55" s="426">
        <v>2</v>
      </c>
      <c r="Y55" s="426">
        <v>3</v>
      </c>
      <c r="Z55" s="424">
        <v>2</v>
      </c>
      <c r="AA55" s="424">
        <v>3</v>
      </c>
      <c r="AB55" s="427">
        <v>11</v>
      </c>
      <c r="AD55" s="87"/>
    </row>
    <row r="56" spans="1:30" ht="12.75" customHeight="1">
      <c r="A56" s="427"/>
      <c r="B56" s="415"/>
      <c r="C56" s="423"/>
      <c r="D56" s="462"/>
      <c r="E56" s="457"/>
      <c r="F56" s="464"/>
      <c r="G56" s="465"/>
      <c r="H56" s="467"/>
      <c r="I56" s="460"/>
      <c r="J56" s="436"/>
      <c r="K56" s="438"/>
      <c r="L56" s="423"/>
      <c r="M56" s="423"/>
      <c r="N56" s="439"/>
      <c r="O56" s="439"/>
      <c r="P56" s="439"/>
      <c r="Q56" s="439"/>
      <c r="R56" s="439"/>
      <c r="S56" s="439"/>
      <c r="T56" s="427"/>
      <c r="U56" s="427"/>
      <c r="V56" s="425"/>
      <c r="W56" s="511"/>
      <c r="X56" s="426"/>
      <c r="Y56" s="426"/>
      <c r="Z56" s="425"/>
      <c r="AA56" s="425"/>
      <c r="AB56" s="427"/>
    </row>
    <row r="57" spans="1:30" ht="12.75" customHeight="1">
      <c r="A57" s="511" t="s">
        <v>369</v>
      </c>
      <c r="B57" s="406" t="s">
        <v>164</v>
      </c>
      <c r="C57" s="416" t="s">
        <v>160</v>
      </c>
      <c r="D57" s="456" t="s">
        <v>163</v>
      </c>
      <c r="E57" s="418" t="s">
        <v>153</v>
      </c>
      <c r="F57" s="456" t="s">
        <v>162</v>
      </c>
      <c r="G57" s="454" t="s">
        <v>159</v>
      </c>
      <c r="H57" s="456" t="s">
        <v>160</v>
      </c>
      <c r="I57" s="458" t="s">
        <v>153</v>
      </c>
      <c r="J57" s="437" t="s">
        <v>165</v>
      </c>
      <c r="K57" s="436"/>
      <c r="L57" s="416" t="s">
        <v>154</v>
      </c>
      <c r="M57" s="406" t="s">
        <v>159</v>
      </c>
      <c r="N57" s="439"/>
      <c r="O57" s="439"/>
      <c r="P57" s="439"/>
      <c r="Q57" s="439"/>
      <c r="R57" s="439"/>
      <c r="S57" s="439"/>
      <c r="T57" s="427"/>
      <c r="U57" s="427"/>
      <c r="V57" s="424">
        <v>2</v>
      </c>
      <c r="W57" s="511" t="str">
        <f>A57</f>
        <v>EDEVALD</v>
      </c>
      <c r="X57" s="426">
        <v>3</v>
      </c>
      <c r="Y57" s="426">
        <v>3</v>
      </c>
      <c r="Z57" s="424">
        <v>2</v>
      </c>
      <c r="AA57" s="424">
        <v>3</v>
      </c>
      <c r="AB57" s="427">
        <v>11</v>
      </c>
    </row>
    <row r="58" spans="1:30" ht="12.75" customHeight="1">
      <c r="A58" s="511"/>
      <c r="B58" s="407"/>
      <c r="C58" s="417"/>
      <c r="D58" s="457"/>
      <c r="E58" s="419"/>
      <c r="F58" s="457"/>
      <c r="G58" s="454"/>
      <c r="H58" s="457"/>
      <c r="I58" s="459"/>
      <c r="J58" s="438"/>
      <c r="K58" s="436"/>
      <c r="L58" s="417"/>
      <c r="M58" s="407"/>
      <c r="N58" s="439"/>
      <c r="O58" s="439"/>
      <c r="P58" s="439"/>
      <c r="Q58" s="439"/>
      <c r="R58" s="439"/>
      <c r="S58" s="439"/>
      <c r="T58" s="427"/>
      <c r="U58" s="427"/>
      <c r="V58" s="425"/>
      <c r="W58" s="511"/>
      <c r="X58" s="426"/>
      <c r="Y58" s="426"/>
      <c r="Z58" s="425"/>
      <c r="AA58" s="425"/>
      <c r="AB58" s="427"/>
    </row>
    <row r="59" spans="1:30" ht="12.75" customHeight="1">
      <c r="A59" s="511" t="s">
        <v>296</v>
      </c>
      <c r="B59" s="416" t="s">
        <v>161</v>
      </c>
      <c r="C59" s="410" t="s">
        <v>213</v>
      </c>
      <c r="D59" s="454" t="s">
        <v>158</v>
      </c>
      <c r="E59" s="410" t="s">
        <v>159</v>
      </c>
      <c r="F59" s="455" t="s">
        <v>162</v>
      </c>
      <c r="G59" s="434" t="s">
        <v>164</v>
      </c>
      <c r="H59" s="435" t="s">
        <v>158</v>
      </c>
      <c r="I59" s="416" t="s">
        <v>158</v>
      </c>
      <c r="J59" s="422" t="s">
        <v>162</v>
      </c>
      <c r="K59" s="416" t="s">
        <v>154</v>
      </c>
      <c r="L59" s="436"/>
      <c r="M59" s="435" t="s">
        <v>161</v>
      </c>
      <c r="N59" s="439"/>
      <c r="O59" s="439"/>
      <c r="P59" s="439"/>
      <c r="Q59" s="439"/>
      <c r="R59" s="439"/>
      <c r="S59" s="439"/>
      <c r="T59" s="427"/>
      <c r="U59" s="427"/>
      <c r="V59" s="424">
        <v>1</v>
      </c>
      <c r="W59" s="511" t="str">
        <f>A59</f>
        <v>今宿岐山</v>
      </c>
      <c r="X59" s="426">
        <v>3</v>
      </c>
      <c r="Y59" s="426">
        <v>3</v>
      </c>
      <c r="Z59" s="424">
        <v>2</v>
      </c>
      <c r="AA59" s="424">
        <v>3</v>
      </c>
      <c r="AB59" s="427">
        <v>11</v>
      </c>
    </row>
    <row r="60" spans="1:30" ht="12.75" customHeight="1">
      <c r="A60" s="507"/>
      <c r="B60" s="417"/>
      <c r="C60" s="453"/>
      <c r="D60" s="420"/>
      <c r="E60" s="453"/>
      <c r="F60" s="432"/>
      <c r="G60" s="408"/>
      <c r="H60" s="422"/>
      <c r="I60" s="451"/>
      <c r="J60" s="452"/>
      <c r="K60" s="451"/>
      <c r="L60" s="428"/>
      <c r="M60" s="435"/>
      <c r="N60" s="439"/>
      <c r="O60" s="439"/>
      <c r="P60" s="439"/>
      <c r="Q60" s="439"/>
      <c r="R60" s="439"/>
      <c r="S60" s="439"/>
      <c r="T60" s="427"/>
      <c r="U60" s="427"/>
      <c r="V60" s="425"/>
      <c r="W60" s="511"/>
      <c r="X60" s="426"/>
      <c r="Y60" s="426"/>
      <c r="Z60" s="425"/>
      <c r="AA60" s="425"/>
      <c r="AB60" s="427"/>
    </row>
    <row r="61" spans="1:30" ht="12.75" customHeight="1">
      <c r="A61" s="424" t="s">
        <v>297</v>
      </c>
      <c r="B61" s="408" t="s">
        <v>211</v>
      </c>
      <c r="C61" s="410" t="s">
        <v>157</v>
      </c>
      <c r="D61" s="408" t="s">
        <v>166</v>
      </c>
      <c r="E61" s="412" t="s">
        <v>211</v>
      </c>
      <c r="F61" s="414" t="s">
        <v>157</v>
      </c>
      <c r="G61" s="416" t="s">
        <v>166</v>
      </c>
      <c r="H61" s="418" t="s">
        <v>211</v>
      </c>
      <c r="I61" s="420" t="s">
        <v>157</v>
      </c>
      <c r="J61" s="422" t="s">
        <v>163</v>
      </c>
      <c r="K61" s="406" t="s">
        <v>159</v>
      </c>
      <c r="L61" s="406" t="s">
        <v>161</v>
      </c>
      <c r="M61" s="428"/>
      <c r="N61" s="430"/>
      <c r="O61" s="430"/>
      <c r="P61" s="430"/>
      <c r="Q61" s="430"/>
      <c r="R61" s="430"/>
      <c r="S61" s="430"/>
      <c r="T61" s="424"/>
      <c r="U61" s="424"/>
      <c r="V61" s="424">
        <v>0</v>
      </c>
      <c r="W61" s="424" t="s">
        <v>298</v>
      </c>
      <c r="X61" s="426">
        <v>3</v>
      </c>
      <c r="Y61" s="426">
        <v>3</v>
      </c>
      <c r="Z61" s="424">
        <v>2</v>
      </c>
      <c r="AA61" s="424">
        <v>3</v>
      </c>
      <c r="AB61" s="424">
        <v>11</v>
      </c>
      <c r="AC61" s="135"/>
    </row>
    <row r="62" spans="1:30" ht="12.75" customHeight="1">
      <c r="A62" s="425"/>
      <c r="B62" s="409"/>
      <c r="C62" s="411"/>
      <c r="D62" s="409"/>
      <c r="E62" s="413"/>
      <c r="F62" s="415"/>
      <c r="G62" s="417"/>
      <c r="H62" s="419"/>
      <c r="I62" s="421"/>
      <c r="J62" s="423"/>
      <c r="K62" s="407"/>
      <c r="L62" s="407"/>
      <c r="M62" s="429"/>
      <c r="N62" s="431"/>
      <c r="O62" s="431"/>
      <c r="P62" s="431"/>
      <c r="Q62" s="431"/>
      <c r="R62" s="431"/>
      <c r="S62" s="431"/>
      <c r="T62" s="425"/>
      <c r="U62" s="425"/>
      <c r="V62" s="425"/>
      <c r="W62" s="425"/>
      <c r="X62" s="426"/>
      <c r="Y62" s="426"/>
      <c r="Z62" s="425"/>
      <c r="AA62" s="425"/>
      <c r="AB62" s="425"/>
    </row>
    <row r="63" spans="1:30" ht="12.75" customHeight="1">
      <c r="A63" s="233"/>
      <c r="P63" s="427" t="s">
        <v>214</v>
      </c>
      <c r="Q63" s="427"/>
      <c r="R63" s="427"/>
      <c r="S63" s="427"/>
      <c r="T63" s="427"/>
      <c r="U63" s="427"/>
      <c r="V63" s="427"/>
      <c r="W63" s="230">
        <f>SUM(V39:V60)</f>
        <v>66</v>
      </c>
      <c r="X63" s="227">
        <v>36</v>
      </c>
      <c r="Y63" s="227">
        <v>36</v>
      </c>
      <c r="Z63" s="227">
        <f>SUM(Z39:Z62)</f>
        <v>24</v>
      </c>
      <c r="AA63" s="227">
        <v>36</v>
      </c>
      <c r="AB63" s="66">
        <f>SUM(X63:AA63)</f>
        <v>132</v>
      </c>
    </row>
    <row r="64" spans="1:30" ht="12.75" customHeight="1"/>
    <row r="65" spans="30:30" ht="12.75" customHeight="1"/>
    <row r="66" spans="30:30" ht="12.75" customHeight="1">
      <c r="AD66" s="87"/>
    </row>
    <row r="67" spans="30:30" ht="12.75" customHeight="1"/>
    <row r="68" spans="30:30" ht="12.75" customHeight="1"/>
    <row r="69" spans="30:30" ht="12.75" customHeight="1"/>
    <row r="70" spans="30:30" ht="12.75" customHeight="1"/>
    <row r="71" spans="30:30" ht="12.75" customHeight="1"/>
    <row r="72" spans="30:30" ht="12.75" customHeight="1"/>
    <row r="73" spans="30:30" ht="12.75" customHeight="1"/>
    <row r="74" spans="30:30" ht="12.75" customHeight="1"/>
    <row r="75" spans="30:30" ht="12.75" customHeight="1"/>
    <row r="76" spans="30:30" ht="12.75" customHeight="1"/>
    <row r="77" spans="30:30" ht="12.75" customHeight="1"/>
    <row r="78" spans="30:30" ht="12.75" customHeight="1">
      <c r="AD78" s="87"/>
    </row>
    <row r="79" spans="30:30" ht="12.75" customHeight="1"/>
    <row r="80" spans="30:30" ht="12.75" customHeight="1"/>
    <row r="81" spans="2:30" ht="12.75" customHeight="1">
      <c r="X81" s="136"/>
      <c r="Y81" s="450"/>
      <c r="Z81" s="450"/>
      <c r="AA81" s="450"/>
      <c r="AB81" s="137"/>
      <c r="AC81" s="137"/>
    </row>
    <row r="82" spans="2:30" ht="12.75" customHeight="1">
      <c r="X82" s="136"/>
      <c r="Y82" s="450"/>
      <c r="Z82" s="450"/>
      <c r="AA82" s="450"/>
      <c r="AB82" s="137"/>
      <c r="AC82" s="137"/>
    </row>
    <row r="83" spans="2:30" ht="12.75" customHeight="1">
      <c r="X83" s="136"/>
      <c r="Y83" s="450"/>
      <c r="Z83" s="450"/>
      <c r="AA83" s="450"/>
      <c r="AB83" s="137"/>
      <c r="AC83" s="137"/>
    </row>
    <row r="84" spans="2:30" ht="12.75" customHeight="1">
      <c r="X84" s="136"/>
      <c r="Y84" s="450"/>
      <c r="Z84" s="450"/>
      <c r="AA84" s="450"/>
      <c r="AB84" s="137"/>
      <c r="AC84" s="137"/>
    </row>
    <row r="85" spans="2:30" ht="12.75" customHeight="1">
      <c r="X85" s="136"/>
      <c r="Y85" s="450"/>
      <c r="Z85" s="450"/>
      <c r="AA85" s="450"/>
      <c r="AB85" s="137"/>
      <c r="AC85" s="137"/>
    </row>
    <row r="86" spans="2:30" ht="12.75" customHeight="1">
      <c r="X86" s="136"/>
      <c r="Y86" s="450"/>
      <c r="Z86" s="450"/>
      <c r="AA86" s="450"/>
      <c r="AB86" s="137"/>
      <c r="AC86" s="137"/>
    </row>
    <row r="87" spans="2:30" ht="12.75" customHeight="1">
      <c r="X87" s="138"/>
      <c r="Y87" s="232"/>
      <c r="Z87" s="232"/>
      <c r="AA87" s="232"/>
      <c r="AB87" s="137"/>
      <c r="AC87" s="137"/>
    </row>
    <row r="88" spans="2:30" ht="12.75" customHeight="1">
      <c r="B88" s="236"/>
      <c r="X88" s="139"/>
      <c r="Y88" s="137"/>
      <c r="Z88" s="137"/>
      <c r="AA88" s="137"/>
      <c r="AB88" s="137"/>
      <c r="AC88" s="137"/>
    </row>
    <row r="89" spans="2:30" ht="12.75" customHeight="1">
      <c r="B89" s="236"/>
      <c r="X89" s="139"/>
      <c r="Y89" s="137"/>
      <c r="Z89" s="137"/>
      <c r="AA89" s="234"/>
      <c r="AB89" s="448"/>
      <c r="AC89" s="449"/>
      <c r="AD89" s="87"/>
    </row>
    <row r="90" spans="2:30" ht="12.75" customHeight="1">
      <c r="B90" s="236"/>
      <c r="X90" s="139"/>
      <c r="Y90" s="137"/>
      <c r="Z90" s="137"/>
      <c r="AA90" s="137"/>
      <c r="AB90" s="137"/>
      <c r="AC90" s="137"/>
    </row>
    <row r="91" spans="2:30" ht="12.75" customHeight="1">
      <c r="B91" s="236"/>
      <c r="X91" s="139"/>
      <c r="Y91" s="137"/>
      <c r="Z91" s="234"/>
      <c r="AA91" s="137"/>
      <c r="AB91" s="137"/>
      <c r="AC91" s="137"/>
    </row>
    <row r="92" spans="2:30" ht="12.75" customHeight="1">
      <c r="B92" s="236"/>
      <c r="X92" s="139"/>
      <c r="Y92" s="137"/>
      <c r="Z92" s="137"/>
      <c r="AA92" s="137"/>
      <c r="AB92" s="137"/>
      <c r="AC92" s="137"/>
    </row>
    <row r="93" spans="2:30" ht="12.75" customHeight="1">
      <c r="B93" s="236"/>
      <c r="X93" s="140"/>
      <c r="Y93" s="137"/>
      <c r="Z93" s="137"/>
      <c r="AA93" s="137"/>
      <c r="AB93" s="137"/>
      <c r="AC93" s="137"/>
    </row>
    <row r="94" spans="2:30" ht="12.75" customHeight="1">
      <c r="B94" s="236"/>
      <c r="X94" s="140"/>
      <c r="Y94" s="137"/>
      <c r="Z94" s="137"/>
      <c r="AA94" s="137"/>
      <c r="AB94" s="137"/>
      <c r="AC94" s="137"/>
    </row>
    <row r="95" spans="2:30" ht="12.75" customHeight="1">
      <c r="B95" s="141"/>
      <c r="X95" s="142"/>
      <c r="Y95" s="137"/>
      <c r="Z95" s="137"/>
      <c r="AA95" s="137"/>
      <c r="AB95" s="137"/>
      <c r="AC95" s="137"/>
    </row>
    <row r="96" spans="2:30" ht="12.75" customHeight="1">
      <c r="B96" s="132"/>
      <c r="X96" s="143"/>
      <c r="Y96" s="144"/>
      <c r="Z96" s="144"/>
      <c r="AA96" s="144"/>
      <c r="AB96" s="144"/>
      <c r="AC96" s="144"/>
    </row>
    <row r="97" spans="1:29">
      <c r="X97" s="138"/>
      <c r="Y97" s="144"/>
      <c r="Z97" s="144"/>
      <c r="AA97" s="144"/>
      <c r="AB97" s="144"/>
      <c r="AC97" s="144"/>
    </row>
    <row r="98" spans="1:29">
      <c r="X98" s="138"/>
      <c r="Y98" s="144"/>
      <c r="Z98" s="144"/>
      <c r="AA98" s="144"/>
      <c r="AB98" s="144"/>
      <c r="AC98" s="144"/>
    </row>
    <row r="99" spans="1:29">
      <c r="X99" s="138"/>
      <c r="Y99" s="144"/>
      <c r="Z99" s="144"/>
      <c r="AA99" s="144"/>
      <c r="AB99" s="144"/>
      <c r="AC99" s="144"/>
    </row>
    <row r="100" spans="1:29" ht="12" customHeight="1">
      <c r="A100" s="447"/>
      <c r="X100" s="138"/>
      <c r="Y100" s="144"/>
      <c r="Z100" s="144"/>
      <c r="AA100" s="144"/>
      <c r="AB100" s="144"/>
      <c r="AC100" s="144"/>
    </row>
    <row r="101" spans="1:29" ht="12" customHeight="1">
      <c r="A101" s="447"/>
      <c r="X101" s="138"/>
      <c r="Y101" s="144"/>
      <c r="Z101" s="144"/>
      <c r="AA101" s="144"/>
      <c r="AB101" s="144"/>
      <c r="AC101" s="144"/>
    </row>
    <row r="102" spans="1:29" ht="12" customHeight="1">
      <c r="A102" s="447"/>
    </row>
    <row r="103" spans="1:29" ht="12" customHeight="1">
      <c r="A103" s="447"/>
    </row>
    <row r="104" spans="1:29" ht="12" customHeight="1">
      <c r="A104" s="447"/>
    </row>
    <row r="105" spans="1:29" ht="12" customHeight="1">
      <c r="A105" s="447"/>
    </row>
    <row r="106" spans="1:29" ht="12" customHeight="1">
      <c r="A106" s="447"/>
    </row>
    <row r="107" spans="1:29" ht="12" customHeight="1">
      <c r="A107" s="447"/>
    </row>
    <row r="108" spans="1:29" ht="12" customHeight="1">
      <c r="A108" s="447"/>
    </row>
    <row r="109" spans="1:29" ht="12" customHeight="1">
      <c r="A109" s="447"/>
    </row>
    <row r="110" spans="1:29" ht="12" customHeight="1">
      <c r="A110" s="447"/>
    </row>
    <row r="111" spans="1:29" ht="12" customHeight="1">
      <c r="A111" s="447"/>
    </row>
    <row r="112" spans="1:29" ht="12" customHeight="1">
      <c r="A112" s="447"/>
    </row>
    <row r="113" spans="1:29" ht="12" customHeight="1">
      <c r="A113" s="447"/>
    </row>
    <row r="114" spans="1:29" ht="12" customHeight="1">
      <c r="A114" s="447"/>
    </row>
    <row r="115" spans="1:29" ht="12" customHeight="1">
      <c r="A115" s="447"/>
    </row>
    <row r="119" spans="1:29" ht="11.25" customHeight="1">
      <c r="A119" s="447"/>
      <c r="AB119" s="162"/>
      <c r="AC119" s="447"/>
    </row>
    <row r="120" spans="1:29" ht="11.25" customHeight="1">
      <c r="A120" s="447"/>
      <c r="AB120" s="162"/>
      <c r="AC120" s="447"/>
    </row>
    <row r="121" spans="1:29" ht="12" customHeight="1">
      <c r="A121" s="447"/>
      <c r="AB121" s="233"/>
      <c r="AC121" s="447"/>
    </row>
    <row r="122" spans="1:29" ht="12" customHeight="1">
      <c r="A122" s="447"/>
      <c r="AB122" s="233"/>
      <c r="AC122" s="447"/>
    </row>
    <row r="123" spans="1:29" ht="12" customHeight="1">
      <c r="A123" s="447"/>
      <c r="AB123" s="233"/>
      <c r="AC123" s="447"/>
    </row>
    <row r="124" spans="1:29" ht="12" customHeight="1">
      <c r="A124" s="447"/>
      <c r="AB124" s="233"/>
      <c r="AC124" s="447"/>
    </row>
    <row r="125" spans="1:29" ht="12" customHeight="1">
      <c r="A125" s="447"/>
      <c r="AB125" s="233"/>
      <c r="AC125" s="447"/>
    </row>
    <row r="126" spans="1:29" ht="12" customHeight="1">
      <c r="A126" s="447"/>
      <c r="AB126" s="233"/>
      <c r="AC126" s="447"/>
    </row>
    <row r="127" spans="1:29" ht="12" customHeight="1">
      <c r="A127" s="447"/>
      <c r="AB127" s="233"/>
      <c r="AC127" s="447"/>
    </row>
    <row r="128" spans="1:29" ht="12" customHeight="1">
      <c r="A128" s="447"/>
      <c r="AB128" s="233"/>
      <c r="AC128" s="447"/>
    </row>
    <row r="129" spans="1:30" ht="12" customHeight="1">
      <c r="A129" s="447"/>
      <c r="AB129" s="233"/>
      <c r="AC129" s="447"/>
    </row>
    <row r="130" spans="1:30" ht="12" customHeight="1">
      <c r="A130" s="447"/>
      <c r="AB130" s="233"/>
      <c r="AC130" s="447"/>
    </row>
    <row r="131" spans="1:30" ht="12" customHeight="1">
      <c r="A131" s="447"/>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235"/>
      <c r="AC131" s="446"/>
    </row>
    <row r="132" spans="1:30" ht="12" customHeight="1">
      <c r="A132" s="447"/>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235"/>
      <c r="AC132" s="446"/>
    </row>
    <row r="133" spans="1:30">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row>
    <row r="134" spans="1:30" ht="12.75" customHeight="1">
      <c r="B134" s="145"/>
      <c r="C134" s="129"/>
      <c r="D134" s="129"/>
      <c r="E134" s="129"/>
      <c r="F134" s="129"/>
      <c r="G134" s="129"/>
      <c r="H134" s="129"/>
      <c r="I134" s="129"/>
      <c r="J134" s="129"/>
      <c r="K134" s="129"/>
      <c r="L134" s="129"/>
      <c r="M134" s="129"/>
      <c r="N134" s="129"/>
      <c r="O134" s="129"/>
      <c r="P134" s="129"/>
      <c r="Q134" s="129"/>
      <c r="R134" s="129"/>
      <c r="S134" s="129"/>
      <c r="T134" s="146"/>
      <c r="U134" s="146"/>
      <c r="V134" s="129"/>
      <c r="W134" s="129"/>
      <c r="X134" s="129"/>
      <c r="Y134" s="147"/>
      <c r="Z134" s="129"/>
      <c r="AA134" s="129"/>
      <c r="AB134" s="129"/>
      <c r="AC134" s="129"/>
    </row>
    <row r="135" spans="1:30">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row>
    <row r="136" spans="1:30" ht="12.75" customHeight="1">
      <c r="B136" s="145"/>
      <c r="C136" s="148"/>
      <c r="D136" s="445"/>
      <c r="E136" s="445"/>
      <c r="F136" s="445"/>
      <c r="G136" s="445"/>
      <c r="H136" s="446"/>
      <c r="I136" s="446"/>
      <c r="J136" s="446"/>
      <c r="K136" s="446"/>
      <c r="L136" s="235"/>
      <c r="M136" s="446"/>
      <c r="N136" s="446"/>
      <c r="O136" s="129"/>
      <c r="P136" s="129"/>
      <c r="Q136" s="129"/>
      <c r="R136" s="129"/>
      <c r="S136" s="129"/>
      <c r="T136" s="146"/>
      <c r="U136" s="146"/>
      <c r="V136" s="129"/>
      <c r="W136" s="129"/>
      <c r="X136" s="129"/>
      <c r="Y136" s="147"/>
      <c r="Z136" s="129"/>
      <c r="AA136" s="129"/>
      <c r="AB136" s="129"/>
      <c r="AC136" s="129"/>
    </row>
    <row r="137" spans="1:30" ht="12.75" customHeight="1">
      <c r="B137" s="236"/>
      <c r="C137" s="236"/>
      <c r="D137" s="236"/>
      <c r="E137" s="236"/>
      <c r="F137" s="236"/>
      <c r="G137" s="236"/>
      <c r="H137" s="236"/>
      <c r="I137" s="236"/>
      <c r="J137" s="236"/>
      <c r="K137" s="236"/>
      <c r="L137" s="236"/>
      <c r="M137" s="236"/>
      <c r="N137" s="236"/>
      <c r="O137" s="445"/>
      <c r="P137" s="445"/>
      <c r="Q137" s="445"/>
      <c r="R137" s="445"/>
      <c r="S137" s="445"/>
      <c r="T137" s="445"/>
      <c r="U137" s="445"/>
      <c r="V137" s="445"/>
      <c r="W137" s="236"/>
      <c r="X137" s="236"/>
      <c r="Y137" s="129"/>
      <c r="Z137" s="129"/>
      <c r="AA137" s="129"/>
      <c r="AB137" s="129"/>
      <c r="AC137" s="129"/>
    </row>
    <row r="138" spans="1:30" ht="12.75" customHeight="1">
      <c r="B138" s="236"/>
      <c r="C138" s="149"/>
      <c r="D138" s="237"/>
      <c r="E138" s="237"/>
      <c r="F138" s="237"/>
      <c r="G138" s="237"/>
      <c r="H138" s="237"/>
      <c r="I138" s="237"/>
      <c r="J138" s="150"/>
      <c r="K138" s="237"/>
      <c r="L138" s="237"/>
      <c r="M138" s="237"/>
      <c r="N138" s="237"/>
      <c r="O138" s="237"/>
      <c r="P138" s="442"/>
      <c r="Q138" s="442"/>
      <c r="R138" s="442"/>
      <c r="S138" s="443"/>
      <c r="T138" s="443"/>
      <c r="U138" s="443"/>
      <c r="V138" s="443"/>
      <c r="W138" s="237"/>
      <c r="X138" s="237"/>
      <c r="Y138" s="129"/>
      <c r="Z138" s="129"/>
      <c r="AA138" s="129"/>
      <c r="AB138" s="129"/>
      <c r="AC138" s="129"/>
    </row>
    <row r="139" spans="1:30" ht="12.75" customHeight="1">
      <c r="B139" s="236"/>
      <c r="C139" s="236"/>
      <c r="D139" s="237"/>
      <c r="E139" s="237"/>
      <c r="F139" s="237"/>
      <c r="G139" s="237"/>
      <c r="H139" s="237"/>
      <c r="I139" s="237"/>
      <c r="J139" s="237"/>
      <c r="K139" s="237"/>
      <c r="L139" s="237"/>
      <c r="M139" s="237"/>
      <c r="N139" s="237"/>
      <c r="O139" s="237"/>
      <c r="P139" s="442"/>
      <c r="Q139" s="442"/>
      <c r="R139" s="442"/>
      <c r="S139" s="443"/>
      <c r="T139" s="443"/>
      <c r="U139" s="443"/>
      <c r="V139" s="443"/>
      <c r="W139" s="237"/>
      <c r="X139" s="237"/>
      <c r="Y139" s="129"/>
      <c r="Z139" s="129"/>
      <c r="AA139" s="236"/>
      <c r="AB139" s="444"/>
      <c r="AC139" s="445"/>
      <c r="AD139" s="87"/>
    </row>
    <row r="140" spans="1:30" ht="12.75" customHeight="1">
      <c r="B140" s="236"/>
      <c r="C140" s="236"/>
      <c r="D140" s="237"/>
      <c r="E140" s="237"/>
      <c r="F140" s="237"/>
      <c r="G140" s="237"/>
      <c r="H140" s="237"/>
      <c r="I140" s="237"/>
      <c r="J140" s="237"/>
      <c r="K140" s="237"/>
      <c r="L140" s="237"/>
      <c r="M140" s="237"/>
      <c r="N140" s="237"/>
      <c r="O140" s="237"/>
      <c r="P140" s="442"/>
      <c r="Q140" s="442"/>
      <c r="R140" s="442"/>
      <c r="S140" s="443"/>
      <c r="T140" s="443"/>
      <c r="U140" s="443"/>
      <c r="V140" s="443"/>
      <c r="W140" s="237"/>
      <c r="X140" s="237"/>
      <c r="Y140" s="129"/>
      <c r="Z140" s="129"/>
      <c r="AA140" s="129"/>
      <c r="AB140" s="129"/>
      <c r="AC140" s="129"/>
    </row>
    <row r="141" spans="1:30" ht="12.75" customHeight="1">
      <c r="B141" s="236"/>
      <c r="C141" s="236"/>
      <c r="D141" s="237"/>
      <c r="E141" s="237"/>
      <c r="F141" s="237"/>
      <c r="G141" s="237"/>
      <c r="H141" s="237"/>
      <c r="I141" s="237"/>
      <c r="J141" s="237"/>
      <c r="K141" s="237"/>
      <c r="L141" s="237"/>
      <c r="M141" s="237"/>
      <c r="N141" s="237"/>
      <c r="O141" s="150"/>
      <c r="P141" s="442"/>
      <c r="Q141" s="442"/>
      <c r="R141" s="442"/>
      <c r="S141" s="443"/>
      <c r="T141" s="443"/>
      <c r="U141" s="443"/>
      <c r="V141" s="443"/>
      <c r="W141" s="237"/>
      <c r="X141" s="237"/>
      <c r="Y141" s="129"/>
      <c r="Z141" s="236"/>
      <c r="AA141" s="129"/>
      <c r="AB141" s="129"/>
      <c r="AC141" s="129"/>
    </row>
    <row r="142" spans="1:30" ht="12.75" customHeight="1">
      <c r="B142" s="236"/>
      <c r="C142" s="236"/>
      <c r="D142" s="237"/>
      <c r="E142" s="237"/>
      <c r="F142" s="237"/>
      <c r="G142" s="237"/>
      <c r="H142" s="237"/>
      <c r="I142" s="237"/>
      <c r="J142" s="237"/>
      <c r="K142" s="237"/>
      <c r="L142" s="237"/>
      <c r="M142" s="237"/>
      <c r="N142" s="237"/>
      <c r="O142" s="237"/>
      <c r="P142" s="442"/>
      <c r="Q142" s="442"/>
      <c r="R142" s="442"/>
      <c r="S142" s="443"/>
      <c r="T142" s="443"/>
      <c r="U142" s="443"/>
      <c r="V142" s="443"/>
      <c r="W142" s="237"/>
      <c r="X142" s="237"/>
      <c r="Y142" s="129"/>
      <c r="Z142" s="129"/>
      <c r="AA142" s="129"/>
      <c r="AB142" s="129"/>
      <c r="AC142" s="129"/>
    </row>
    <row r="143" spans="1:30" ht="12.75" customHeight="1">
      <c r="B143" s="236"/>
      <c r="C143" s="151"/>
      <c r="D143" s="237"/>
      <c r="E143" s="152"/>
      <c r="F143" s="152"/>
      <c r="G143" s="153"/>
      <c r="H143" s="237"/>
      <c r="I143" s="154"/>
      <c r="J143" s="238"/>
      <c r="K143" s="153"/>
      <c r="L143" s="153"/>
      <c r="M143" s="237"/>
      <c r="N143" s="153"/>
      <c r="O143" s="238"/>
      <c r="P143" s="440"/>
      <c r="Q143" s="440"/>
      <c r="R143" s="441"/>
      <c r="S143" s="441"/>
      <c r="T143" s="441"/>
      <c r="U143" s="441"/>
      <c r="V143" s="441"/>
      <c r="W143" s="238"/>
      <c r="X143" s="238"/>
      <c r="Y143" s="129"/>
      <c r="Z143" s="129"/>
      <c r="AA143" s="129"/>
      <c r="AB143" s="129"/>
      <c r="AC143" s="129"/>
    </row>
    <row r="144" spans="1:30" ht="12.75" customHeight="1">
      <c r="B144" s="236"/>
      <c r="C144" s="151"/>
      <c r="D144" s="237"/>
      <c r="E144" s="153"/>
      <c r="F144" s="153"/>
      <c r="G144" s="153"/>
      <c r="H144" s="237"/>
      <c r="I144" s="155"/>
      <c r="J144" s="237"/>
      <c r="K144" s="153"/>
      <c r="L144" s="153"/>
      <c r="M144" s="237"/>
      <c r="N144" s="153"/>
      <c r="O144" s="238"/>
      <c r="P144" s="440"/>
      <c r="Q144" s="440"/>
      <c r="R144" s="441"/>
      <c r="S144" s="441"/>
      <c r="T144" s="441"/>
      <c r="U144" s="441"/>
      <c r="V144" s="441"/>
      <c r="W144" s="238"/>
      <c r="X144" s="238"/>
      <c r="Y144" s="129"/>
      <c r="Z144" s="129"/>
      <c r="AA144" s="129"/>
      <c r="AB144" s="129"/>
      <c r="AC144" s="129"/>
    </row>
    <row r="145" spans="2:30" ht="12.75" customHeight="1">
      <c r="B145" s="141"/>
      <c r="C145" s="141"/>
      <c r="D145" s="156"/>
      <c r="E145" s="156"/>
      <c r="F145" s="156"/>
      <c r="G145" s="156"/>
      <c r="H145" s="156"/>
      <c r="I145" s="156"/>
      <c r="J145" s="156"/>
      <c r="K145" s="156"/>
      <c r="L145" s="156"/>
      <c r="M145" s="156"/>
      <c r="N145" s="156"/>
      <c r="O145" s="156"/>
      <c r="P145" s="156"/>
      <c r="Q145" s="156"/>
      <c r="R145" s="156"/>
      <c r="S145" s="156"/>
      <c r="T145" s="156"/>
      <c r="U145" s="156"/>
      <c r="V145" s="156"/>
      <c r="W145" s="156"/>
      <c r="X145" s="156"/>
      <c r="Y145" s="129"/>
      <c r="Z145" s="129"/>
      <c r="AA145" s="129"/>
      <c r="AB145" s="129"/>
      <c r="AC145" s="129"/>
    </row>
    <row r="146" spans="2:30">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row>
    <row r="147" spans="2:30" ht="12.75" customHeight="1">
      <c r="B147" s="145"/>
      <c r="C147" s="129"/>
      <c r="D147" s="129"/>
      <c r="E147" s="129"/>
      <c r="F147" s="129"/>
      <c r="G147" s="129"/>
      <c r="H147" s="129"/>
      <c r="I147" s="129"/>
      <c r="J147" s="129"/>
      <c r="K147" s="129"/>
      <c r="L147" s="129"/>
      <c r="M147" s="129"/>
      <c r="N147" s="129"/>
      <c r="O147" s="129"/>
      <c r="P147" s="129"/>
      <c r="Q147" s="129"/>
      <c r="R147" s="129"/>
      <c r="S147" s="129"/>
      <c r="T147" s="146"/>
      <c r="U147" s="146"/>
      <c r="V147" s="129"/>
      <c r="W147" s="129"/>
      <c r="X147" s="129"/>
      <c r="Y147" s="147"/>
      <c r="Z147" s="129"/>
      <c r="AA147" s="129"/>
      <c r="AB147" s="129"/>
      <c r="AC147" s="129"/>
    </row>
    <row r="148" spans="2:30" ht="12.75" customHeight="1">
      <c r="B148" s="145"/>
      <c r="C148" s="148"/>
      <c r="D148" s="445"/>
      <c r="E148" s="445"/>
      <c r="F148" s="445"/>
      <c r="G148" s="445"/>
      <c r="H148" s="446"/>
      <c r="I148" s="446"/>
      <c r="J148" s="446"/>
      <c r="K148" s="446"/>
      <c r="L148" s="235"/>
      <c r="M148" s="446"/>
      <c r="N148" s="446"/>
      <c r="O148" s="129"/>
      <c r="P148" s="129"/>
      <c r="Q148" s="129"/>
      <c r="R148" s="129"/>
      <c r="S148" s="129"/>
      <c r="T148" s="146"/>
      <c r="U148" s="146"/>
      <c r="V148" s="129"/>
      <c r="W148" s="129"/>
      <c r="X148" s="129"/>
      <c r="Y148" s="147"/>
      <c r="Z148" s="129"/>
      <c r="AA148" s="129"/>
      <c r="AB148" s="129"/>
      <c r="AC148" s="129"/>
    </row>
    <row r="149" spans="2:30" ht="12.75" customHeight="1">
      <c r="B149" s="236"/>
      <c r="C149" s="236"/>
      <c r="D149" s="236"/>
      <c r="E149" s="236"/>
      <c r="F149" s="236"/>
      <c r="G149" s="236"/>
      <c r="H149" s="236"/>
      <c r="I149" s="236"/>
      <c r="J149" s="236"/>
      <c r="K149" s="236"/>
      <c r="L149" s="236"/>
      <c r="M149" s="236"/>
      <c r="N149" s="236"/>
      <c r="O149" s="445"/>
      <c r="P149" s="445"/>
      <c r="Q149" s="445"/>
      <c r="R149" s="445"/>
      <c r="S149" s="445"/>
      <c r="T149" s="445"/>
      <c r="U149" s="445"/>
      <c r="V149" s="445"/>
      <c r="W149" s="236"/>
      <c r="X149" s="236"/>
      <c r="Y149" s="129"/>
      <c r="Z149" s="129"/>
      <c r="AA149" s="129"/>
      <c r="AB149" s="129"/>
      <c r="AC149" s="129"/>
    </row>
    <row r="150" spans="2:30" ht="12.75" customHeight="1">
      <c r="B150" s="236"/>
      <c r="C150" s="149"/>
      <c r="D150" s="237"/>
      <c r="E150" s="237"/>
      <c r="F150" s="237"/>
      <c r="G150" s="237"/>
      <c r="H150" s="237"/>
      <c r="I150" s="237"/>
      <c r="J150" s="150"/>
      <c r="K150" s="237"/>
      <c r="L150" s="237"/>
      <c r="M150" s="237"/>
      <c r="N150" s="237"/>
      <c r="O150" s="237"/>
      <c r="P150" s="442"/>
      <c r="Q150" s="442"/>
      <c r="R150" s="442"/>
      <c r="S150" s="443"/>
      <c r="T150" s="443"/>
      <c r="U150" s="443"/>
      <c r="V150" s="443"/>
      <c r="W150" s="237"/>
      <c r="X150" s="237"/>
      <c r="Y150" s="129"/>
      <c r="Z150" s="129"/>
      <c r="AA150" s="129"/>
      <c r="AB150" s="129"/>
      <c r="AC150" s="129"/>
    </row>
    <row r="151" spans="2:30" ht="12.75" customHeight="1">
      <c r="B151" s="236"/>
      <c r="C151" s="236"/>
      <c r="D151" s="237"/>
      <c r="E151" s="237"/>
      <c r="F151" s="237"/>
      <c r="G151" s="237"/>
      <c r="H151" s="237"/>
      <c r="I151" s="237"/>
      <c r="J151" s="237"/>
      <c r="K151" s="237"/>
      <c r="L151" s="237"/>
      <c r="M151" s="237"/>
      <c r="N151" s="237"/>
      <c r="O151" s="237"/>
      <c r="P151" s="442"/>
      <c r="Q151" s="442"/>
      <c r="R151" s="442"/>
      <c r="S151" s="443"/>
      <c r="T151" s="443"/>
      <c r="U151" s="443"/>
      <c r="V151" s="443"/>
      <c r="W151" s="237"/>
      <c r="X151" s="237"/>
      <c r="Y151" s="129"/>
      <c r="Z151" s="129"/>
      <c r="AA151" s="236"/>
      <c r="AB151" s="444"/>
      <c r="AC151" s="445"/>
      <c r="AD151" s="87"/>
    </row>
    <row r="152" spans="2:30" ht="12.75" customHeight="1">
      <c r="B152" s="236"/>
      <c r="C152" s="236"/>
      <c r="D152" s="237"/>
      <c r="E152" s="237"/>
      <c r="F152" s="237"/>
      <c r="G152" s="237"/>
      <c r="H152" s="237"/>
      <c r="I152" s="237"/>
      <c r="J152" s="237"/>
      <c r="K152" s="237"/>
      <c r="L152" s="237"/>
      <c r="M152" s="237"/>
      <c r="N152" s="237"/>
      <c r="O152" s="237"/>
      <c r="P152" s="442"/>
      <c r="Q152" s="442"/>
      <c r="R152" s="442"/>
      <c r="S152" s="443"/>
      <c r="T152" s="443"/>
      <c r="U152" s="443"/>
      <c r="V152" s="443"/>
      <c r="W152" s="237"/>
      <c r="X152" s="237"/>
      <c r="Y152" s="129"/>
      <c r="Z152" s="129"/>
      <c r="AA152" s="129"/>
      <c r="AB152" s="129"/>
      <c r="AC152" s="129"/>
    </row>
    <row r="153" spans="2:30" ht="12.75" customHeight="1">
      <c r="B153" s="236"/>
      <c r="C153" s="236"/>
      <c r="D153" s="237"/>
      <c r="E153" s="237"/>
      <c r="F153" s="237"/>
      <c r="G153" s="237"/>
      <c r="H153" s="237"/>
      <c r="I153" s="237"/>
      <c r="J153" s="237"/>
      <c r="K153" s="237"/>
      <c r="L153" s="237"/>
      <c r="M153" s="237"/>
      <c r="N153" s="237"/>
      <c r="O153" s="150"/>
      <c r="P153" s="442"/>
      <c r="Q153" s="442"/>
      <c r="R153" s="442"/>
      <c r="S153" s="443"/>
      <c r="T153" s="443"/>
      <c r="U153" s="443"/>
      <c r="V153" s="443"/>
      <c r="W153" s="237"/>
      <c r="X153" s="237"/>
      <c r="Y153" s="129"/>
      <c r="Z153" s="236"/>
      <c r="AA153" s="129"/>
      <c r="AB153" s="129"/>
      <c r="AC153" s="129"/>
    </row>
    <row r="154" spans="2:30" ht="12.75" customHeight="1">
      <c r="B154" s="236"/>
      <c r="C154" s="236"/>
      <c r="D154" s="237"/>
      <c r="E154" s="237"/>
      <c r="F154" s="237"/>
      <c r="G154" s="237"/>
      <c r="H154" s="237"/>
      <c r="I154" s="237"/>
      <c r="J154" s="237"/>
      <c r="K154" s="237"/>
      <c r="L154" s="237"/>
      <c r="M154" s="237"/>
      <c r="N154" s="237"/>
      <c r="O154" s="237"/>
      <c r="P154" s="442"/>
      <c r="Q154" s="442"/>
      <c r="R154" s="442"/>
      <c r="S154" s="443"/>
      <c r="T154" s="443"/>
      <c r="U154" s="443"/>
      <c r="V154" s="443"/>
      <c r="W154" s="237"/>
      <c r="X154" s="237"/>
      <c r="Y154" s="129"/>
      <c r="Z154" s="129"/>
      <c r="AA154" s="129"/>
      <c r="AB154" s="129"/>
      <c r="AC154" s="129"/>
    </row>
    <row r="155" spans="2:30" ht="12.75" customHeight="1">
      <c r="B155" s="236"/>
      <c r="C155" s="151"/>
      <c r="D155" s="157"/>
      <c r="E155" s="152"/>
      <c r="F155" s="152"/>
      <c r="G155" s="157"/>
      <c r="H155" s="157"/>
      <c r="I155" s="154"/>
      <c r="J155" s="238"/>
      <c r="K155" s="157"/>
      <c r="L155" s="157"/>
      <c r="M155" s="237"/>
      <c r="N155" s="153"/>
      <c r="O155" s="238"/>
      <c r="P155" s="440"/>
      <c r="Q155" s="440"/>
      <c r="R155" s="441"/>
      <c r="S155" s="441"/>
      <c r="T155" s="441"/>
      <c r="U155" s="441"/>
      <c r="V155" s="441"/>
      <c r="W155" s="238"/>
      <c r="X155" s="238"/>
      <c r="Y155" s="129"/>
      <c r="Z155" s="129"/>
      <c r="AA155" s="129"/>
      <c r="AB155" s="129"/>
      <c r="AC155" s="129"/>
    </row>
    <row r="156" spans="2:30" ht="12.75" customHeight="1">
      <c r="B156" s="236"/>
      <c r="C156" s="151"/>
      <c r="D156" s="237"/>
      <c r="E156" s="153"/>
      <c r="F156" s="153"/>
      <c r="G156" s="153"/>
      <c r="H156" s="237"/>
      <c r="I156" s="155"/>
      <c r="J156" s="237"/>
      <c r="K156" s="153"/>
      <c r="L156" s="153"/>
      <c r="M156" s="157"/>
      <c r="N156" s="157"/>
      <c r="O156" s="238"/>
      <c r="P156" s="440"/>
      <c r="Q156" s="440"/>
      <c r="R156" s="441"/>
      <c r="S156" s="441"/>
      <c r="T156" s="441"/>
      <c r="U156" s="441"/>
      <c r="V156" s="441"/>
      <c r="W156" s="238"/>
      <c r="X156" s="238"/>
      <c r="Y156" s="129"/>
      <c r="Z156" s="129"/>
      <c r="AA156" s="129"/>
      <c r="AB156" s="129"/>
      <c r="AC156" s="129"/>
    </row>
    <row r="157" spans="2:30" ht="12.75" customHeight="1">
      <c r="B157" s="141"/>
      <c r="C157" s="141"/>
      <c r="D157" s="156"/>
      <c r="E157" s="156"/>
      <c r="F157" s="156"/>
      <c r="G157" s="156"/>
      <c r="H157" s="156"/>
      <c r="I157" s="156"/>
      <c r="J157" s="156"/>
      <c r="K157" s="156"/>
      <c r="L157" s="156"/>
      <c r="M157" s="156"/>
      <c r="N157" s="156"/>
      <c r="O157" s="156"/>
      <c r="P157" s="156"/>
      <c r="Q157" s="156"/>
      <c r="R157" s="156"/>
      <c r="S157" s="156"/>
      <c r="T157" s="156"/>
      <c r="U157" s="156"/>
      <c r="V157" s="156"/>
      <c r="W157" s="156"/>
      <c r="X157" s="156"/>
      <c r="Y157" s="129"/>
      <c r="Z157" s="129"/>
      <c r="AA157" s="129"/>
      <c r="AB157" s="129"/>
      <c r="AC157" s="129"/>
    </row>
    <row r="158" spans="2:30">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row>
  </sheetData>
  <mergeCells count="818">
    <mergeCell ref="P156:R156"/>
    <mergeCell ref="S156:T156"/>
    <mergeCell ref="U156:V156"/>
    <mergeCell ref="P154:R154"/>
    <mergeCell ref="S154:T154"/>
    <mergeCell ref="U154:V154"/>
    <mergeCell ref="P155:R155"/>
    <mergeCell ref="S155:T155"/>
    <mergeCell ref="U155:V155"/>
    <mergeCell ref="AB151:AC151"/>
    <mergeCell ref="P152:R152"/>
    <mergeCell ref="S152:T152"/>
    <mergeCell ref="U152:V152"/>
    <mergeCell ref="P153:R153"/>
    <mergeCell ref="S153:T153"/>
    <mergeCell ref="U153:V153"/>
    <mergeCell ref="O149:T149"/>
    <mergeCell ref="U149:V149"/>
    <mergeCell ref="P150:R150"/>
    <mergeCell ref="S150:T150"/>
    <mergeCell ref="U150:V150"/>
    <mergeCell ref="P151:R151"/>
    <mergeCell ref="S151:T151"/>
    <mergeCell ref="U151:V151"/>
    <mergeCell ref="P144:R144"/>
    <mergeCell ref="S144:T144"/>
    <mergeCell ref="U144:V144"/>
    <mergeCell ref="D148:G148"/>
    <mergeCell ref="H148:K148"/>
    <mergeCell ref="M148:N148"/>
    <mergeCell ref="P142:R142"/>
    <mergeCell ref="S142:T142"/>
    <mergeCell ref="U142:V142"/>
    <mergeCell ref="P143:R143"/>
    <mergeCell ref="S143:T143"/>
    <mergeCell ref="U143:V143"/>
    <mergeCell ref="AB139:AC139"/>
    <mergeCell ref="P140:R140"/>
    <mergeCell ref="S140:T140"/>
    <mergeCell ref="U140:V140"/>
    <mergeCell ref="P141:R141"/>
    <mergeCell ref="S141:T141"/>
    <mergeCell ref="U141:V141"/>
    <mergeCell ref="O137:T137"/>
    <mergeCell ref="U137:V137"/>
    <mergeCell ref="P138:R138"/>
    <mergeCell ref="S138:T138"/>
    <mergeCell ref="U138:V138"/>
    <mergeCell ref="P139:R139"/>
    <mergeCell ref="S139:T139"/>
    <mergeCell ref="U139:V139"/>
    <mergeCell ref="A129:A130"/>
    <mergeCell ref="AC129:AC130"/>
    <mergeCell ref="A131:A132"/>
    <mergeCell ref="AC131:AC132"/>
    <mergeCell ref="D136:G136"/>
    <mergeCell ref="H136:K136"/>
    <mergeCell ref="M136:N136"/>
    <mergeCell ref="A123:A124"/>
    <mergeCell ref="AC123:AC124"/>
    <mergeCell ref="A125:A126"/>
    <mergeCell ref="AC125:AC126"/>
    <mergeCell ref="A127:A128"/>
    <mergeCell ref="AC127:AC128"/>
    <mergeCell ref="A110:A111"/>
    <mergeCell ref="A112:A113"/>
    <mergeCell ref="A114:A115"/>
    <mergeCell ref="A119:A120"/>
    <mergeCell ref="AC119:AC120"/>
    <mergeCell ref="A121:A122"/>
    <mergeCell ref="AC121:AC122"/>
    <mergeCell ref="AB89:AC89"/>
    <mergeCell ref="A100:A101"/>
    <mergeCell ref="A102:A103"/>
    <mergeCell ref="A104:A105"/>
    <mergeCell ref="A106:A107"/>
    <mergeCell ref="A108:A109"/>
    <mergeCell ref="Y83:Y84"/>
    <mergeCell ref="Z83:Z84"/>
    <mergeCell ref="AA83:AA84"/>
    <mergeCell ref="Y85:Y86"/>
    <mergeCell ref="Z85:Z86"/>
    <mergeCell ref="AA85:AA86"/>
    <mergeCell ref="Z61:Z62"/>
    <mergeCell ref="AA61:AA62"/>
    <mergeCell ref="AB61:AB62"/>
    <mergeCell ref="P63:V63"/>
    <mergeCell ref="Y81:Y82"/>
    <mergeCell ref="Z81:Z82"/>
    <mergeCell ref="AA81:AA82"/>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Z59:Z60"/>
    <mergeCell ref="AA59:AA60"/>
    <mergeCell ref="AB59:AB60"/>
    <mergeCell ref="A61:A62"/>
    <mergeCell ref="B61:B62"/>
    <mergeCell ref="C61:C62"/>
    <mergeCell ref="D61:D62"/>
    <mergeCell ref="E61:E62"/>
    <mergeCell ref="F61:F62"/>
    <mergeCell ref="G61:G62"/>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Z57:Z58"/>
    <mergeCell ref="AA57:AA58"/>
    <mergeCell ref="AB57:AB58"/>
    <mergeCell ref="A59:A60"/>
    <mergeCell ref="B59:B60"/>
    <mergeCell ref="C59:C60"/>
    <mergeCell ref="D59:D60"/>
    <mergeCell ref="E59:E60"/>
    <mergeCell ref="F59:F60"/>
    <mergeCell ref="G59:G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Z55:Z56"/>
    <mergeCell ref="K55:K56"/>
    <mergeCell ref="L55:L56"/>
    <mergeCell ref="M55:M56"/>
    <mergeCell ref="AA55:AA56"/>
    <mergeCell ref="AB55:AB56"/>
    <mergeCell ref="A57:A58"/>
    <mergeCell ref="B57:B58"/>
    <mergeCell ref="C57:C58"/>
    <mergeCell ref="D57:D58"/>
    <mergeCell ref="E57:E58"/>
    <mergeCell ref="F57:F58"/>
    <mergeCell ref="G57:G58"/>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Z53:Z54"/>
    <mergeCell ref="AA53:AA54"/>
    <mergeCell ref="AB53:AB54"/>
    <mergeCell ref="A55:A56"/>
    <mergeCell ref="B55:B56"/>
    <mergeCell ref="C55:C56"/>
    <mergeCell ref="D55:D56"/>
    <mergeCell ref="E55:E56"/>
    <mergeCell ref="F55:F56"/>
    <mergeCell ref="G55:G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Z51:Z52"/>
    <mergeCell ref="AA51:AA52"/>
    <mergeCell ref="AB51:AB52"/>
    <mergeCell ref="A53:A54"/>
    <mergeCell ref="B53:B54"/>
    <mergeCell ref="C53:C54"/>
    <mergeCell ref="D53:D54"/>
    <mergeCell ref="E53:E54"/>
    <mergeCell ref="F53:F54"/>
    <mergeCell ref="G53:G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Z49:Z50"/>
    <mergeCell ref="K49:K50"/>
    <mergeCell ref="L49:L50"/>
    <mergeCell ref="M49:M50"/>
    <mergeCell ref="AA49:AA50"/>
    <mergeCell ref="AB49:AB50"/>
    <mergeCell ref="A51:A52"/>
    <mergeCell ref="B51:B52"/>
    <mergeCell ref="C51:C52"/>
    <mergeCell ref="D51:D52"/>
    <mergeCell ref="E51:E52"/>
    <mergeCell ref="F51:F52"/>
    <mergeCell ref="G51:G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Z47:Z48"/>
    <mergeCell ref="AA47:AA48"/>
    <mergeCell ref="AB47:AB48"/>
    <mergeCell ref="A49:A50"/>
    <mergeCell ref="B49:B50"/>
    <mergeCell ref="C49:C50"/>
    <mergeCell ref="D49:D50"/>
    <mergeCell ref="E49:E50"/>
    <mergeCell ref="F49:F50"/>
    <mergeCell ref="G49:G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Z45:Z46"/>
    <mergeCell ref="AA45:AA46"/>
    <mergeCell ref="AB45:AB46"/>
    <mergeCell ref="A47:A48"/>
    <mergeCell ref="B47:B48"/>
    <mergeCell ref="C47:C48"/>
    <mergeCell ref="D47:D48"/>
    <mergeCell ref="E47:E48"/>
    <mergeCell ref="F47:F48"/>
    <mergeCell ref="G47:G48"/>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Z43:Z44"/>
    <mergeCell ref="K43:K44"/>
    <mergeCell ref="L43:L44"/>
    <mergeCell ref="M43:M44"/>
    <mergeCell ref="AA43:AA44"/>
    <mergeCell ref="AB43:AB44"/>
    <mergeCell ref="A45:A46"/>
    <mergeCell ref="B45:B46"/>
    <mergeCell ref="C45:C46"/>
    <mergeCell ref="D45:D46"/>
    <mergeCell ref="E45:E46"/>
    <mergeCell ref="F45:F46"/>
    <mergeCell ref="G45:G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Z41:Z42"/>
    <mergeCell ref="AA41:AA42"/>
    <mergeCell ref="AB41:AB42"/>
    <mergeCell ref="A43:A44"/>
    <mergeCell ref="B43:B44"/>
    <mergeCell ref="C43:C44"/>
    <mergeCell ref="D43:D44"/>
    <mergeCell ref="E43:E44"/>
    <mergeCell ref="F43:F44"/>
    <mergeCell ref="G43:G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Z39:Z40"/>
    <mergeCell ref="AA39:AA40"/>
    <mergeCell ref="AB39:AB40"/>
    <mergeCell ref="A41:A42"/>
    <mergeCell ref="B41:B42"/>
    <mergeCell ref="C41:C42"/>
    <mergeCell ref="D41:D42"/>
    <mergeCell ref="E41:E42"/>
    <mergeCell ref="F41:F42"/>
    <mergeCell ref="G41:G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Z37:Z38"/>
    <mergeCell ref="K37:K38"/>
    <mergeCell ref="L37:L38"/>
    <mergeCell ref="M37:M38"/>
    <mergeCell ref="AA37:AA38"/>
    <mergeCell ref="AB37:AB38"/>
    <mergeCell ref="A39:A40"/>
    <mergeCell ref="B39:B40"/>
    <mergeCell ref="C39:C40"/>
    <mergeCell ref="D39:D40"/>
    <mergeCell ref="E39:E40"/>
    <mergeCell ref="F39:F40"/>
    <mergeCell ref="G39:G40"/>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AB29:AB30"/>
    <mergeCell ref="P31:V31"/>
    <mergeCell ref="B33:X33"/>
    <mergeCell ref="A37:A38"/>
    <mergeCell ref="B37:B38"/>
    <mergeCell ref="C37:C38"/>
    <mergeCell ref="D37:D38"/>
    <mergeCell ref="E37:E38"/>
    <mergeCell ref="F37:F38"/>
    <mergeCell ref="G37:G38"/>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B27:AB28"/>
    <mergeCell ref="A29:A30"/>
    <mergeCell ref="B29:B30"/>
    <mergeCell ref="C29:C30"/>
    <mergeCell ref="D29:D30"/>
    <mergeCell ref="E29:E30"/>
    <mergeCell ref="F29:F30"/>
    <mergeCell ref="G29:G30"/>
    <mergeCell ref="H29:H30"/>
    <mergeCell ref="I29:I30"/>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B25:AB26"/>
    <mergeCell ref="V25:V26"/>
    <mergeCell ref="W25:W26"/>
    <mergeCell ref="X25:X26"/>
    <mergeCell ref="Y25:Y26"/>
    <mergeCell ref="Z25:Z26"/>
    <mergeCell ref="AA25:AA26"/>
    <mergeCell ref="P25:P26"/>
    <mergeCell ref="Q25:Q26"/>
    <mergeCell ref="R25:R26"/>
    <mergeCell ref="S25:S26"/>
    <mergeCell ref="T25:T26"/>
    <mergeCell ref="U25:U26"/>
    <mergeCell ref="J25:J26"/>
    <mergeCell ref="K25:K26"/>
    <mergeCell ref="L25:L26"/>
    <mergeCell ref="A27:A28"/>
    <mergeCell ref="B27:B28"/>
    <mergeCell ref="C27:C28"/>
    <mergeCell ref="D27:D28"/>
    <mergeCell ref="E27:E28"/>
    <mergeCell ref="F27:F28"/>
    <mergeCell ref="G27:G28"/>
    <mergeCell ref="H27:H28"/>
    <mergeCell ref="I27:I28"/>
    <mergeCell ref="M25:M26"/>
    <mergeCell ref="N25:N26"/>
    <mergeCell ref="O25:O26"/>
    <mergeCell ref="AB23:AB24"/>
    <mergeCell ref="A25:A26"/>
    <mergeCell ref="B25:B26"/>
    <mergeCell ref="C25:C26"/>
    <mergeCell ref="D25:D26"/>
    <mergeCell ref="E25:E26"/>
    <mergeCell ref="F25:F26"/>
    <mergeCell ref="G25:G26"/>
    <mergeCell ref="H25:H26"/>
    <mergeCell ref="I25:I26"/>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B21:AB22"/>
    <mergeCell ref="A23:A24"/>
    <mergeCell ref="B23:B24"/>
    <mergeCell ref="C23:C24"/>
    <mergeCell ref="D23:D24"/>
    <mergeCell ref="E23:E24"/>
    <mergeCell ref="F23:F24"/>
    <mergeCell ref="G23:G24"/>
    <mergeCell ref="H23:H24"/>
    <mergeCell ref="I23:I24"/>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B19:AB20"/>
    <mergeCell ref="A21:A22"/>
    <mergeCell ref="B21:B22"/>
    <mergeCell ref="C21:C22"/>
    <mergeCell ref="D21:D22"/>
    <mergeCell ref="E21:E22"/>
    <mergeCell ref="F21:F22"/>
    <mergeCell ref="G21:G22"/>
    <mergeCell ref="H21:H22"/>
    <mergeCell ref="I21:I22"/>
    <mergeCell ref="V19:V20"/>
    <mergeCell ref="W19:W20"/>
    <mergeCell ref="X19:X20"/>
    <mergeCell ref="Y19:Y20"/>
    <mergeCell ref="Z19:Z20"/>
    <mergeCell ref="AA19:AA20"/>
    <mergeCell ref="P19:P20"/>
    <mergeCell ref="Q19:Q20"/>
    <mergeCell ref="R19:R20"/>
    <mergeCell ref="S19:S20"/>
    <mergeCell ref="T19:T20"/>
    <mergeCell ref="U19:U20"/>
    <mergeCell ref="J19:J20"/>
    <mergeCell ref="K19:K20"/>
    <mergeCell ref="L19:L20"/>
    <mergeCell ref="M19:M20"/>
    <mergeCell ref="N19:N20"/>
    <mergeCell ref="O19:O20"/>
    <mergeCell ref="AB17:AB18"/>
    <mergeCell ref="A19:A20"/>
    <mergeCell ref="B19:B20"/>
    <mergeCell ref="C19:C20"/>
    <mergeCell ref="D19:D20"/>
    <mergeCell ref="E19:E20"/>
    <mergeCell ref="F19:F20"/>
    <mergeCell ref="G19:G20"/>
    <mergeCell ref="H19:H20"/>
    <mergeCell ref="I19:I20"/>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B15:AB16"/>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A17:A18"/>
    <mergeCell ref="B17:B18"/>
    <mergeCell ref="C17:C18"/>
    <mergeCell ref="D17:D18"/>
    <mergeCell ref="E17:E18"/>
    <mergeCell ref="F17:F18"/>
    <mergeCell ref="G17:G18"/>
    <mergeCell ref="H17:H18"/>
    <mergeCell ref="I17:I18"/>
    <mergeCell ref="M15:M16"/>
    <mergeCell ref="N15:N16"/>
    <mergeCell ref="O15:O16"/>
    <mergeCell ref="AB13:AB14"/>
    <mergeCell ref="A15:A16"/>
    <mergeCell ref="B15:B16"/>
    <mergeCell ref="C15:C16"/>
    <mergeCell ref="D15:D16"/>
    <mergeCell ref="E15:E16"/>
    <mergeCell ref="F15:F16"/>
    <mergeCell ref="G15:G16"/>
    <mergeCell ref="H15:H16"/>
    <mergeCell ref="I15:I16"/>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B11:AB12"/>
    <mergeCell ref="A13:A14"/>
    <mergeCell ref="B13:B14"/>
    <mergeCell ref="C13:C14"/>
    <mergeCell ref="D13:D14"/>
    <mergeCell ref="E13:E14"/>
    <mergeCell ref="F13:F14"/>
    <mergeCell ref="G13:G14"/>
    <mergeCell ref="H13:H14"/>
    <mergeCell ref="I13:I14"/>
    <mergeCell ref="V11:V12"/>
    <mergeCell ref="W11:W12"/>
    <mergeCell ref="X11:X12"/>
    <mergeCell ref="Y11:Y12"/>
    <mergeCell ref="Z11:Z12"/>
    <mergeCell ref="AA11:AA12"/>
    <mergeCell ref="P11:P12"/>
    <mergeCell ref="Q11:Q12"/>
    <mergeCell ref="R11:R12"/>
    <mergeCell ref="S11:S12"/>
    <mergeCell ref="T11:T12"/>
    <mergeCell ref="U11:U12"/>
    <mergeCell ref="J11:J12"/>
    <mergeCell ref="K11:K12"/>
    <mergeCell ref="L11:L12"/>
    <mergeCell ref="M11:M12"/>
    <mergeCell ref="N11:N12"/>
    <mergeCell ref="O11:O12"/>
    <mergeCell ref="AB9:AB10"/>
    <mergeCell ref="A11:A12"/>
    <mergeCell ref="B11:B12"/>
    <mergeCell ref="C11:C12"/>
    <mergeCell ref="D11:D12"/>
    <mergeCell ref="E11:E12"/>
    <mergeCell ref="F11:F12"/>
    <mergeCell ref="G11:G12"/>
    <mergeCell ref="H11:H12"/>
    <mergeCell ref="I11:I12"/>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AB7:AB8"/>
    <mergeCell ref="A9:A10"/>
    <mergeCell ref="B9:B10"/>
    <mergeCell ref="C9:C10"/>
    <mergeCell ref="D9:D10"/>
    <mergeCell ref="E9:E10"/>
    <mergeCell ref="F9:F10"/>
    <mergeCell ref="G9:G10"/>
    <mergeCell ref="H9:H10"/>
    <mergeCell ref="I9:I10"/>
    <mergeCell ref="V7:V8"/>
    <mergeCell ref="W7:W8"/>
    <mergeCell ref="X7:X8"/>
    <mergeCell ref="Y7:Y8"/>
    <mergeCell ref="Z7:Z8"/>
    <mergeCell ref="AA7:AA8"/>
    <mergeCell ref="P7:P8"/>
    <mergeCell ref="Q7:Q8"/>
    <mergeCell ref="R7:R8"/>
    <mergeCell ref="S7:S8"/>
    <mergeCell ref="T7:T8"/>
    <mergeCell ref="U7:U8"/>
    <mergeCell ref="J7:J8"/>
    <mergeCell ref="K7:K8"/>
    <mergeCell ref="L7:L8"/>
    <mergeCell ref="M7:M8"/>
    <mergeCell ref="N7:N8"/>
    <mergeCell ref="O7:O8"/>
    <mergeCell ref="AB5:AB6"/>
    <mergeCell ref="V5:V6"/>
    <mergeCell ref="W5:W6"/>
    <mergeCell ref="X5:X6"/>
    <mergeCell ref="Y5:Y6"/>
    <mergeCell ref="Z5:Z6"/>
    <mergeCell ref="AA5:AA6"/>
    <mergeCell ref="P5:P6"/>
    <mergeCell ref="Q5:Q6"/>
    <mergeCell ref="R5:R6"/>
    <mergeCell ref="S5:S6"/>
    <mergeCell ref="T5:T6"/>
    <mergeCell ref="U5:U6"/>
    <mergeCell ref="J5:J6"/>
    <mergeCell ref="K5:K6"/>
    <mergeCell ref="L5:L6"/>
    <mergeCell ref="A7:A8"/>
    <mergeCell ref="B7:B8"/>
    <mergeCell ref="C7:C8"/>
    <mergeCell ref="D7:D8"/>
    <mergeCell ref="E7:E8"/>
    <mergeCell ref="F7:F8"/>
    <mergeCell ref="G7:G8"/>
    <mergeCell ref="H7:H8"/>
    <mergeCell ref="I7:I8"/>
    <mergeCell ref="M5:M6"/>
    <mergeCell ref="N5:N6"/>
    <mergeCell ref="O5:O6"/>
    <mergeCell ref="B1:X1"/>
    <mergeCell ref="A5:A6"/>
    <mergeCell ref="B5:B6"/>
    <mergeCell ref="C5:C6"/>
    <mergeCell ref="D5:D6"/>
    <mergeCell ref="E5:E6"/>
    <mergeCell ref="F5:F6"/>
    <mergeCell ref="G5:G6"/>
    <mergeCell ref="H5:H6"/>
    <mergeCell ref="I5:I6"/>
  </mergeCells>
  <phoneticPr fontId="1"/>
  <printOptions horizontalCentered="1" verticalCentered="1"/>
  <pageMargins left="0.11811023622047245" right="0.19685039370078741" top="0.19685039370078741" bottom="0.19685039370078741" header="0.11811023622047245" footer="0.31496062992125984"/>
  <pageSetup paperSize="9"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83"/>
  <sheetViews>
    <sheetView tabSelected="1" view="pageBreakPreview" zoomScaleNormal="79" zoomScaleSheetLayoutView="100" workbookViewId="0">
      <selection activeCell="R63" sqref="R63"/>
    </sheetView>
  </sheetViews>
  <sheetFormatPr defaultColWidth="8.875" defaultRowHeight="17.25"/>
  <cols>
    <col min="1" max="1" width="12.75" style="60" customWidth="1"/>
    <col min="2" max="2" width="4.25" style="59" customWidth="1"/>
    <col min="3" max="3" width="8.75" style="59" customWidth="1"/>
    <col min="4" max="4" width="11.75" style="198" customWidth="1"/>
    <col min="5" max="5" width="10.75" style="59" customWidth="1"/>
    <col min="6" max="6" width="11.75" style="59" customWidth="1"/>
    <col min="7" max="7" width="10.125" style="198" customWidth="1"/>
    <col min="8" max="8" width="11.75" style="198" customWidth="1"/>
    <col min="9" max="9" width="10.75" style="59" customWidth="1"/>
    <col min="10" max="10" width="11.75" style="59" customWidth="1"/>
    <col min="11" max="11" width="10.125" style="198" customWidth="1"/>
    <col min="12" max="12" width="11.875" style="60" customWidth="1"/>
    <col min="13" max="13" width="10.75" style="60" customWidth="1"/>
    <col min="14" max="14" width="11.875" style="60" customWidth="1"/>
    <col min="15" max="15" width="10.25" style="60" customWidth="1"/>
    <col min="16" max="16" width="6.5" style="60" bestFit="1" customWidth="1"/>
    <col min="17" max="17" width="13.875" style="60" customWidth="1"/>
    <col min="18" max="16384" width="8.875" style="60"/>
  </cols>
  <sheetData>
    <row r="1" spans="1:15" ht="18" customHeight="1">
      <c r="M1" s="526" t="s">
        <v>300</v>
      </c>
      <c r="N1" s="526"/>
    </row>
    <row r="2" spans="1:15" ht="34.15" customHeight="1">
      <c r="A2" s="527" t="s">
        <v>255</v>
      </c>
      <c r="B2" s="527"/>
      <c r="C2" s="527"/>
      <c r="D2" s="527"/>
      <c r="E2" s="527"/>
      <c r="F2" s="527"/>
      <c r="G2" s="527"/>
      <c r="H2" s="527"/>
      <c r="I2" s="527"/>
      <c r="J2" s="527"/>
      <c r="K2" s="527"/>
      <c r="L2" s="527"/>
      <c r="M2" s="527"/>
      <c r="N2" s="527"/>
      <c r="O2" s="527"/>
    </row>
    <row r="3" spans="1:15" ht="18" customHeight="1"/>
    <row r="4" spans="1:15" ht="18" customHeight="1" thickBot="1">
      <c r="A4" s="528"/>
      <c r="B4" s="529"/>
      <c r="C4" s="200" t="s">
        <v>98</v>
      </c>
      <c r="D4" s="528" t="s">
        <v>104</v>
      </c>
      <c r="E4" s="530"/>
      <c r="F4" s="529"/>
      <c r="G4" s="200" t="s">
        <v>102</v>
      </c>
      <c r="H4" s="528" t="s">
        <v>105</v>
      </c>
      <c r="I4" s="530"/>
      <c r="J4" s="529"/>
      <c r="K4" s="200" t="s">
        <v>102</v>
      </c>
      <c r="L4" s="528" t="s">
        <v>106</v>
      </c>
      <c r="M4" s="530"/>
      <c r="N4" s="529"/>
      <c r="O4" s="201" t="s">
        <v>102</v>
      </c>
    </row>
    <row r="5" spans="1:15" ht="18" customHeight="1" thickTop="1">
      <c r="A5" s="112" t="s">
        <v>65</v>
      </c>
      <c r="B5" s="183">
        <v>1</v>
      </c>
      <c r="C5" s="181" t="s">
        <v>99</v>
      </c>
      <c r="D5" s="250" t="s">
        <v>240</v>
      </c>
      <c r="E5" s="114" t="s">
        <v>103</v>
      </c>
      <c r="F5" s="248" t="s">
        <v>297</v>
      </c>
      <c r="G5" s="115" t="s">
        <v>108</v>
      </c>
      <c r="H5" s="248" t="s">
        <v>146</v>
      </c>
      <c r="I5" s="114" t="s">
        <v>103</v>
      </c>
      <c r="J5" s="244" t="s">
        <v>370</v>
      </c>
      <c r="K5" s="115" t="s">
        <v>108</v>
      </c>
      <c r="L5" s="127" t="s">
        <v>145</v>
      </c>
      <c r="M5" s="114" t="s">
        <v>302</v>
      </c>
      <c r="N5" s="189" t="s">
        <v>175</v>
      </c>
      <c r="O5" s="115" t="s">
        <v>108</v>
      </c>
    </row>
    <row r="6" spans="1:15" ht="18" customHeight="1">
      <c r="A6" s="105" t="s">
        <v>242</v>
      </c>
      <c r="B6" s="101">
        <v>2</v>
      </c>
      <c r="C6" s="179" t="s">
        <v>184</v>
      </c>
      <c r="D6" s="247" t="s">
        <v>173</v>
      </c>
      <c r="E6" s="81" t="s">
        <v>103</v>
      </c>
      <c r="F6" s="246" t="s">
        <v>147</v>
      </c>
      <c r="G6" s="83" t="s">
        <v>108</v>
      </c>
      <c r="H6" s="246" t="s">
        <v>152</v>
      </c>
      <c r="I6" s="81" t="s">
        <v>103</v>
      </c>
      <c r="J6" s="251" t="s">
        <v>170</v>
      </c>
      <c r="K6" s="83" t="s">
        <v>108</v>
      </c>
      <c r="L6" s="246" t="s">
        <v>151</v>
      </c>
      <c r="M6" s="81" t="s">
        <v>103</v>
      </c>
      <c r="N6" s="242" t="s">
        <v>301</v>
      </c>
      <c r="O6" s="83" t="s">
        <v>108</v>
      </c>
    </row>
    <row r="7" spans="1:15" ht="18" customHeight="1">
      <c r="A7" s="105" t="s">
        <v>66</v>
      </c>
      <c r="B7" s="101">
        <v>3</v>
      </c>
      <c r="C7" s="179" t="s">
        <v>180</v>
      </c>
      <c r="D7" s="243" t="s">
        <v>151</v>
      </c>
      <c r="E7" s="81" t="s">
        <v>103</v>
      </c>
      <c r="F7" s="246" t="s">
        <v>152</v>
      </c>
      <c r="G7" s="83" t="s">
        <v>108</v>
      </c>
      <c r="H7" s="251" t="s">
        <v>170</v>
      </c>
      <c r="I7" s="81" t="s">
        <v>103</v>
      </c>
      <c r="J7" s="246" t="s">
        <v>370</v>
      </c>
      <c r="K7" s="83" t="s">
        <v>108</v>
      </c>
      <c r="L7" s="246" t="s">
        <v>301</v>
      </c>
      <c r="M7" s="81" t="s">
        <v>103</v>
      </c>
      <c r="N7" s="245" t="s">
        <v>147</v>
      </c>
      <c r="O7" s="83" t="s">
        <v>108</v>
      </c>
    </row>
    <row r="8" spans="1:15" ht="18" customHeight="1">
      <c r="A8" s="107" t="s">
        <v>142</v>
      </c>
      <c r="B8" s="102">
        <v>4</v>
      </c>
      <c r="C8" s="179" t="s">
        <v>141</v>
      </c>
      <c r="D8" s="247" t="s">
        <v>173</v>
      </c>
      <c r="E8" s="81" t="s">
        <v>103</v>
      </c>
      <c r="F8" s="246" t="s">
        <v>175</v>
      </c>
      <c r="G8" s="83" t="s">
        <v>108</v>
      </c>
      <c r="H8" s="246" t="s">
        <v>145</v>
      </c>
      <c r="I8" s="81" t="s">
        <v>103</v>
      </c>
      <c r="J8" s="246" t="s">
        <v>297</v>
      </c>
      <c r="K8" s="83" t="s">
        <v>108</v>
      </c>
      <c r="L8" s="249" t="s">
        <v>240</v>
      </c>
      <c r="M8" s="81" t="s">
        <v>103</v>
      </c>
      <c r="N8" s="245" t="s">
        <v>146</v>
      </c>
      <c r="O8" s="83" t="s">
        <v>108</v>
      </c>
    </row>
    <row r="9" spans="1:15" ht="18" customHeight="1">
      <c r="A9" s="106" t="s">
        <v>241</v>
      </c>
      <c r="B9" s="102">
        <v>5</v>
      </c>
      <c r="C9" s="179" t="s">
        <v>183</v>
      </c>
      <c r="D9" s="243" t="s">
        <v>151</v>
      </c>
      <c r="E9" s="108" t="s">
        <v>103</v>
      </c>
      <c r="F9" s="246" t="s">
        <v>370</v>
      </c>
      <c r="G9" s="83" t="s">
        <v>108</v>
      </c>
      <c r="H9" s="246" t="s">
        <v>297</v>
      </c>
      <c r="I9" s="81" t="s">
        <v>103</v>
      </c>
      <c r="J9" s="245" t="s">
        <v>146</v>
      </c>
      <c r="K9" s="83" t="s">
        <v>108</v>
      </c>
      <c r="L9" s="246" t="s">
        <v>152</v>
      </c>
      <c r="M9" s="81" t="s">
        <v>103</v>
      </c>
      <c r="N9" s="246" t="s">
        <v>147</v>
      </c>
      <c r="O9" s="83" t="s">
        <v>108</v>
      </c>
    </row>
    <row r="10" spans="1:15" ht="18" customHeight="1">
      <c r="A10" s="116" t="s">
        <v>185</v>
      </c>
      <c r="B10" s="101">
        <v>6</v>
      </c>
      <c r="C10" s="180" t="s">
        <v>101</v>
      </c>
      <c r="D10" s="247" t="s">
        <v>145</v>
      </c>
      <c r="E10" s="81" t="s">
        <v>103</v>
      </c>
      <c r="F10" s="246" t="s">
        <v>173</v>
      </c>
      <c r="G10" s="83" t="s">
        <v>108</v>
      </c>
      <c r="H10" s="246" t="s">
        <v>301</v>
      </c>
      <c r="I10" s="81" t="s">
        <v>103</v>
      </c>
      <c r="J10" s="242" t="s">
        <v>175</v>
      </c>
      <c r="K10" s="83" t="s">
        <v>108</v>
      </c>
      <c r="L10" s="249" t="s">
        <v>240</v>
      </c>
      <c r="M10" s="99" t="s">
        <v>103</v>
      </c>
      <c r="N10" s="251" t="s">
        <v>170</v>
      </c>
      <c r="O10" s="83" t="s">
        <v>108</v>
      </c>
    </row>
    <row r="11" spans="1:15" ht="18" customHeight="1">
      <c r="A11" s="73"/>
      <c r="B11" s="101"/>
      <c r="C11" s="180"/>
      <c r="D11" s="93"/>
      <c r="E11" s="88"/>
      <c r="F11" s="94"/>
      <c r="G11" s="171"/>
      <c r="H11" s="177"/>
      <c r="I11" s="176"/>
      <c r="J11" s="178"/>
      <c r="K11" s="82"/>
      <c r="L11" s="177"/>
      <c r="M11" s="176"/>
      <c r="N11" s="178"/>
      <c r="O11" s="83"/>
    </row>
    <row r="12" spans="1:15" ht="18" customHeight="1" thickBot="1">
      <c r="A12" s="190"/>
      <c r="B12" s="191"/>
      <c r="C12" s="195"/>
      <c r="D12" s="513" t="s">
        <v>253</v>
      </c>
      <c r="E12" s="514"/>
      <c r="F12" s="514"/>
      <c r="G12" s="514"/>
      <c r="H12" s="514"/>
      <c r="I12" s="514"/>
      <c r="J12" s="514"/>
      <c r="K12" s="514"/>
      <c r="L12" s="514"/>
      <c r="M12" s="514"/>
      <c r="N12" s="514"/>
      <c r="O12" s="515"/>
    </row>
    <row r="13" spans="1:15" ht="18" customHeight="1" thickTop="1">
      <c r="A13" s="106" t="s">
        <v>67</v>
      </c>
      <c r="B13" s="102">
        <v>1</v>
      </c>
      <c r="C13" s="188" t="s">
        <v>99</v>
      </c>
      <c r="D13" s="252" t="s">
        <v>173</v>
      </c>
      <c r="E13" s="258" t="s">
        <v>103</v>
      </c>
      <c r="F13" s="253" t="s">
        <v>297</v>
      </c>
      <c r="G13" s="172" t="s">
        <v>108</v>
      </c>
      <c r="H13" s="260" t="s">
        <v>170</v>
      </c>
      <c r="I13" s="258" t="s">
        <v>103</v>
      </c>
      <c r="J13" s="253" t="s">
        <v>146</v>
      </c>
      <c r="K13" s="172" t="s">
        <v>108</v>
      </c>
      <c r="L13" s="253" t="s">
        <v>145</v>
      </c>
      <c r="M13" s="258" t="s">
        <v>103</v>
      </c>
      <c r="N13" s="253" t="s">
        <v>301</v>
      </c>
      <c r="O13" s="109" t="s">
        <v>108</v>
      </c>
    </row>
    <row r="14" spans="1:15" ht="18" customHeight="1">
      <c r="A14" s="105" t="s">
        <v>244</v>
      </c>
      <c r="B14" s="101">
        <v>2</v>
      </c>
      <c r="C14" s="179" t="s">
        <v>184</v>
      </c>
      <c r="D14" s="252" t="s">
        <v>149</v>
      </c>
      <c r="E14" s="254" t="s">
        <v>103</v>
      </c>
      <c r="F14" s="253" t="s">
        <v>151</v>
      </c>
      <c r="G14" s="92" t="s">
        <v>108</v>
      </c>
      <c r="H14" s="253" t="s">
        <v>152</v>
      </c>
      <c r="I14" s="254" t="s">
        <v>103</v>
      </c>
      <c r="J14" s="253" t="s">
        <v>243</v>
      </c>
      <c r="K14" s="92" t="s">
        <v>108</v>
      </c>
      <c r="L14" s="253" t="s">
        <v>147</v>
      </c>
      <c r="M14" s="254" t="s">
        <v>103</v>
      </c>
      <c r="N14" s="255" t="s">
        <v>370</v>
      </c>
      <c r="O14" s="83" t="s">
        <v>108</v>
      </c>
    </row>
    <row r="15" spans="1:15" ht="18" customHeight="1">
      <c r="A15" s="105" t="s">
        <v>66</v>
      </c>
      <c r="B15" s="101">
        <v>3</v>
      </c>
      <c r="C15" s="179" t="s">
        <v>180</v>
      </c>
      <c r="D15" s="253" t="s">
        <v>370</v>
      </c>
      <c r="E15" s="254" t="s">
        <v>103</v>
      </c>
      <c r="F15" s="253" t="s">
        <v>243</v>
      </c>
      <c r="G15" s="92" t="s">
        <v>108</v>
      </c>
      <c r="H15" s="253" t="s">
        <v>145</v>
      </c>
      <c r="I15" s="254" t="s">
        <v>103</v>
      </c>
      <c r="J15" s="253" t="s">
        <v>152</v>
      </c>
      <c r="K15" s="92" t="s">
        <v>108</v>
      </c>
      <c r="L15" s="253" t="s">
        <v>149</v>
      </c>
      <c r="M15" s="254" t="s">
        <v>103</v>
      </c>
      <c r="N15" s="255" t="s">
        <v>147</v>
      </c>
      <c r="O15" s="83" t="s">
        <v>108</v>
      </c>
    </row>
    <row r="16" spans="1:15" ht="18" customHeight="1">
      <c r="A16" s="107" t="s">
        <v>142</v>
      </c>
      <c r="B16" s="102">
        <v>4</v>
      </c>
      <c r="C16" s="179" t="s">
        <v>141</v>
      </c>
      <c r="D16" s="252" t="s">
        <v>146</v>
      </c>
      <c r="E16" s="254" t="s">
        <v>103</v>
      </c>
      <c r="F16" s="253" t="s">
        <v>151</v>
      </c>
      <c r="G16" s="92" t="s">
        <v>108</v>
      </c>
      <c r="H16" s="253" t="s">
        <v>173</v>
      </c>
      <c r="I16" s="254" t="s">
        <v>103</v>
      </c>
      <c r="J16" s="253" t="s">
        <v>301</v>
      </c>
      <c r="K16" s="92" t="s">
        <v>108</v>
      </c>
      <c r="L16" s="260" t="s">
        <v>170</v>
      </c>
      <c r="M16" s="254" t="s">
        <v>103</v>
      </c>
      <c r="N16" s="253" t="s">
        <v>297</v>
      </c>
      <c r="O16" s="83" t="s">
        <v>108</v>
      </c>
    </row>
    <row r="17" spans="1:15" ht="18" customHeight="1">
      <c r="A17" s="106" t="s">
        <v>241</v>
      </c>
      <c r="B17" s="101">
        <v>5</v>
      </c>
      <c r="C17" s="179" t="s">
        <v>183</v>
      </c>
      <c r="D17" s="253" t="s">
        <v>370</v>
      </c>
      <c r="E17" s="254" t="s">
        <v>103</v>
      </c>
      <c r="F17" s="253" t="s">
        <v>145</v>
      </c>
      <c r="G17" s="92" t="s">
        <v>108</v>
      </c>
      <c r="H17" s="253" t="s">
        <v>301</v>
      </c>
      <c r="I17" s="254" t="s">
        <v>103</v>
      </c>
      <c r="J17" s="253" t="s">
        <v>297</v>
      </c>
      <c r="K17" s="92" t="s">
        <v>108</v>
      </c>
      <c r="L17" s="253" t="s">
        <v>149</v>
      </c>
      <c r="M17" s="254" t="s">
        <v>103</v>
      </c>
      <c r="N17" s="253" t="s">
        <v>243</v>
      </c>
      <c r="O17" s="83" t="s">
        <v>108</v>
      </c>
    </row>
    <row r="18" spans="1:15" ht="18" customHeight="1">
      <c r="A18" s="116" t="s">
        <v>185</v>
      </c>
      <c r="B18" s="101">
        <v>6</v>
      </c>
      <c r="C18" s="180" t="s">
        <v>101</v>
      </c>
      <c r="D18" s="252" t="s">
        <v>146</v>
      </c>
      <c r="E18" s="254" t="s">
        <v>103</v>
      </c>
      <c r="F18" s="253" t="s">
        <v>147</v>
      </c>
      <c r="G18" s="92" t="s">
        <v>108</v>
      </c>
      <c r="H18" s="253" t="s">
        <v>173</v>
      </c>
      <c r="I18" s="254" t="s">
        <v>103</v>
      </c>
      <c r="J18" s="253" t="s">
        <v>152</v>
      </c>
      <c r="K18" s="92" t="s">
        <v>108</v>
      </c>
      <c r="L18" s="253" t="s">
        <v>151</v>
      </c>
      <c r="M18" s="254" t="s">
        <v>103</v>
      </c>
      <c r="N18" s="256" t="s">
        <v>170</v>
      </c>
      <c r="O18" s="83" t="s">
        <v>108</v>
      </c>
    </row>
    <row r="19" spans="1:15" ht="18" customHeight="1">
      <c r="A19" s="73"/>
      <c r="B19" s="101"/>
      <c r="C19" s="180"/>
      <c r="D19" s="257"/>
      <c r="E19" s="259"/>
      <c r="F19" s="261"/>
      <c r="G19" s="171"/>
      <c r="H19" s="139"/>
      <c r="I19" s="128"/>
      <c r="J19" s="173"/>
      <c r="K19" s="92"/>
      <c r="L19" s="139"/>
      <c r="M19" s="128"/>
      <c r="N19" s="173"/>
      <c r="O19" s="83"/>
    </row>
    <row r="20" spans="1:15" ht="18" customHeight="1" thickBot="1">
      <c r="A20" s="73"/>
      <c r="B20" s="110"/>
      <c r="C20" s="111"/>
      <c r="D20" s="516" t="s">
        <v>253</v>
      </c>
      <c r="E20" s="517"/>
      <c r="F20" s="517"/>
      <c r="G20" s="517"/>
      <c r="H20" s="517"/>
      <c r="I20" s="517"/>
      <c r="J20" s="517"/>
      <c r="K20" s="517"/>
      <c r="L20" s="517"/>
      <c r="M20" s="517"/>
      <c r="N20" s="517"/>
      <c r="O20" s="518"/>
    </row>
    <row r="21" spans="1:15" ht="18" customHeight="1" thickTop="1">
      <c r="A21" s="112" t="s">
        <v>68</v>
      </c>
      <c r="B21" s="113">
        <v>1</v>
      </c>
      <c r="C21" s="181" t="s">
        <v>99</v>
      </c>
      <c r="D21" s="270" t="s">
        <v>370</v>
      </c>
      <c r="E21" s="263" t="s">
        <v>302</v>
      </c>
      <c r="F21" s="271" t="s">
        <v>173</v>
      </c>
      <c r="G21" s="115" t="s">
        <v>108</v>
      </c>
      <c r="H21" s="271" t="s">
        <v>301</v>
      </c>
      <c r="I21" s="263" t="s">
        <v>103</v>
      </c>
      <c r="J21" s="271" t="s">
        <v>152</v>
      </c>
      <c r="K21" s="115" t="s">
        <v>108</v>
      </c>
      <c r="L21" s="271" t="s">
        <v>147</v>
      </c>
      <c r="M21" s="263" t="s">
        <v>103</v>
      </c>
      <c r="N21" s="272" t="s">
        <v>170</v>
      </c>
      <c r="O21" s="115" t="s">
        <v>108</v>
      </c>
    </row>
    <row r="22" spans="1:15" ht="18" customHeight="1">
      <c r="A22" s="105" t="s">
        <v>245</v>
      </c>
      <c r="B22" s="103">
        <v>2</v>
      </c>
      <c r="C22" s="179" t="s">
        <v>184</v>
      </c>
      <c r="D22" s="267" t="s">
        <v>297</v>
      </c>
      <c r="E22" s="268" t="s">
        <v>302</v>
      </c>
      <c r="F22" s="267" t="s">
        <v>151</v>
      </c>
      <c r="G22" s="109" t="s">
        <v>108</v>
      </c>
      <c r="H22" s="269" t="s">
        <v>146</v>
      </c>
      <c r="I22" s="268" t="s">
        <v>103</v>
      </c>
      <c r="J22" s="267" t="s">
        <v>243</v>
      </c>
      <c r="K22" s="109" t="s">
        <v>108</v>
      </c>
      <c r="L22" s="267" t="s">
        <v>149</v>
      </c>
      <c r="M22" s="268" t="s">
        <v>103</v>
      </c>
      <c r="N22" s="267" t="s">
        <v>145</v>
      </c>
      <c r="O22" s="109" t="s">
        <v>108</v>
      </c>
    </row>
    <row r="23" spans="1:15" ht="18" customHeight="1">
      <c r="A23" s="105" t="s">
        <v>66</v>
      </c>
      <c r="B23" s="103">
        <v>3</v>
      </c>
      <c r="C23" s="179" t="s">
        <v>180</v>
      </c>
      <c r="D23" s="262" t="s">
        <v>371</v>
      </c>
      <c r="E23" s="264" t="s">
        <v>302</v>
      </c>
      <c r="F23" s="262" t="s">
        <v>301</v>
      </c>
      <c r="G23" s="83" t="s">
        <v>108</v>
      </c>
      <c r="H23" s="262" t="s">
        <v>173</v>
      </c>
      <c r="I23" s="264" t="s">
        <v>103</v>
      </c>
      <c r="J23" s="262" t="s">
        <v>149</v>
      </c>
      <c r="K23" s="83" t="s">
        <v>108</v>
      </c>
      <c r="L23" s="266" t="s">
        <v>170</v>
      </c>
      <c r="M23" s="264" t="s">
        <v>103</v>
      </c>
      <c r="N23" s="262" t="s">
        <v>243</v>
      </c>
      <c r="O23" s="83" t="s">
        <v>108</v>
      </c>
    </row>
    <row r="24" spans="1:15" ht="18" customHeight="1">
      <c r="A24" s="107" t="s">
        <v>142</v>
      </c>
      <c r="B24" s="104">
        <v>4</v>
      </c>
      <c r="C24" s="179" t="s">
        <v>141</v>
      </c>
      <c r="D24" s="265" t="s">
        <v>146</v>
      </c>
      <c r="E24" s="264" t="s">
        <v>302</v>
      </c>
      <c r="F24" s="262" t="s">
        <v>145</v>
      </c>
      <c r="G24" s="83" t="s">
        <v>108</v>
      </c>
      <c r="H24" s="262" t="s">
        <v>152</v>
      </c>
      <c r="I24" s="264" t="s">
        <v>103</v>
      </c>
      <c r="J24" s="262" t="s">
        <v>297</v>
      </c>
      <c r="K24" s="83" t="s">
        <v>108</v>
      </c>
      <c r="L24" s="262" t="s">
        <v>151</v>
      </c>
      <c r="M24" s="264" t="s">
        <v>103</v>
      </c>
      <c r="N24" s="262" t="s">
        <v>147</v>
      </c>
      <c r="O24" s="83" t="s">
        <v>108</v>
      </c>
    </row>
    <row r="25" spans="1:15" ht="18" customHeight="1">
      <c r="A25" s="106" t="s">
        <v>241</v>
      </c>
      <c r="B25" s="104">
        <v>5</v>
      </c>
      <c r="C25" s="179" t="s">
        <v>183</v>
      </c>
      <c r="D25" s="89"/>
      <c r="E25" s="90" t="s">
        <v>303</v>
      </c>
      <c r="F25" s="91"/>
      <c r="G25" s="171" t="s">
        <v>108</v>
      </c>
      <c r="H25" s="89"/>
      <c r="I25" s="90" t="s">
        <v>303</v>
      </c>
      <c r="J25" s="91"/>
      <c r="K25" s="171" t="s">
        <v>108</v>
      </c>
      <c r="L25" s="89"/>
      <c r="M25" s="90" t="s">
        <v>303</v>
      </c>
      <c r="N25" s="91"/>
      <c r="O25" s="83" t="s">
        <v>108</v>
      </c>
    </row>
    <row r="26" spans="1:15" ht="18" customHeight="1">
      <c r="A26" s="116" t="s">
        <v>185</v>
      </c>
      <c r="B26" s="103">
        <v>6</v>
      </c>
      <c r="C26" s="180" t="s">
        <v>101</v>
      </c>
      <c r="D26" s="257"/>
      <c r="E26" s="90" t="s">
        <v>303</v>
      </c>
      <c r="F26" s="91"/>
      <c r="G26" s="171" t="s">
        <v>108</v>
      </c>
      <c r="H26" s="89"/>
      <c r="I26" s="90" t="s">
        <v>303</v>
      </c>
      <c r="J26" s="91"/>
      <c r="K26" s="171" t="s">
        <v>108</v>
      </c>
      <c r="L26" s="89"/>
      <c r="M26" s="90" t="s">
        <v>303</v>
      </c>
      <c r="N26" s="91"/>
      <c r="O26" s="83" t="s">
        <v>108</v>
      </c>
    </row>
    <row r="27" spans="1:15" ht="18" customHeight="1">
      <c r="A27" s="73"/>
      <c r="B27" s="103"/>
      <c r="C27" s="180"/>
      <c r="D27" s="89"/>
      <c r="E27" s="90"/>
      <c r="F27" s="91"/>
      <c r="G27" s="171"/>
      <c r="H27" s="89"/>
      <c r="I27" s="90"/>
      <c r="J27" s="91"/>
      <c r="K27" s="171"/>
      <c r="L27" s="89"/>
      <c r="M27" s="90"/>
      <c r="N27" s="91"/>
      <c r="O27" s="92"/>
    </row>
    <row r="28" spans="1:15" ht="18" customHeight="1" thickBot="1">
      <c r="A28" s="190"/>
      <c r="B28" s="191"/>
      <c r="C28" s="195"/>
      <c r="D28" s="513" t="s">
        <v>253</v>
      </c>
      <c r="E28" s="514"/>
      <c r="F28" s="514"/>
      <c r="G28" s="514"/>
      <c r="H28" s="514"/>
      <c r="I28" s="514"/>
      <c r="J28" s="514"/>
      <c r="K28" s="514"/>
      <c r="L28" s="514"/>
      <c r="M28" s="514"/>
      <c r="N28" s="514"/>
      <c r="O28" s="515"/>
    </row>
    <row r="29" spans="1:15" ht="18" customHeight="1" thickTop="1">
      <c r="A29" s="106" t="s">
        <v>69</v>
      </c>
      <c r="B29" s="193">
        <v>1</v>
      </c>
      <c r="C29" s="188" t="s">
        <v>99</v>
      </c>
      <c r="D29" s="273" t="s">
        <v>145</v>
      </c>
      <c r="E29" s="194" t="s">
        <v>103</v>
      </c>
      <c r="F29" s="274" t="s">
        <v>170</v>
      </c>
      <c r="G29" s="174" t="s">
        <v>108</v>
      </c>
      <c r="H29" s="273" t="s">
        <v>146</v>
      </c>
      <c r="I29" s="184" t="s">
        <v>302</v>
      </c>
      <c r="J29" s="278" t="s">
        <v>173</v>
      </c>
      <c r="K29" s="115" t="s">
        <v>108</v>
      </c>
      <c r="L29" s="184" t="s">
        <v>297</v>
      </c>
      <c r="M29" s="194" t="s">
        <v>103</v>
      </c>
      <c r="N29" s="278" t="s">
        <v>147</v>
      </c>
      <c r="O29" s="115" t="s">
        <v>108</v>
      </c>
    </row>
    <row r="30" spans="1:15" ht="18" customHeight="1">
      <c r="A30" s="105" t="s">
        <v>246</v>
      </c>
      <c r="B30" s="103">
        <v>2</v>
      </c>
      <c r="C30" s="179" t="s">
        <v>184</v>
      </c>
      <c r="D30" s="275" t="s">
        <v>152</v>
      </c>
      <c r="E30" s="175" t="s">
        <v>103</v>
      </c>
      <c r="F30" s="276" t="s">
        <v>370</v>
      </c>
      <c r="G30" s="171" t="s">
        <v>108</v>
      </c>
      <c r="H30" s="275" t="s">
        <v>243</v>
      </c>
      <c r="I30" s="175" t="s">
        <v>302</v>
      </c>
      <c r="J30" s="276" t="s">
        <v>151</v>
      </c>
      <c r="K30" s="109" t="s">
        <v>108</v>
      </c>
      <c r="L30" s="175" t="s">
        <v>149</v>
      </c>
      <c r="M30" s="175" t="s">
        <v>103</v>
      </c>
      <c r="N30" s="276" t="s">
        <v>301</v>
      </c>
      <c r="O30" s="109" t="s">
        <v>108</v>
      </c>
    </row>
    <row r="31" spans="1:15" ht="18" customHeight="1">
      <c r="A31" s="105" t="s">
        <v>66</v>
      </c>
      <c r="B31" s="103">
        <v>3</v>
      </c>
      <c r="C31" s="179" t="s">
        <v>180</v>
      </c>
      <c r="D31" s="175" t="s">
        <v>173</v>
      </c>
      <c r="E31" s="175" t="s">
        <v>103</v>
      </c>
      <c r="F31" s="277" t="s">
        <v>170</v>
      </c>
      <c r="G31" s="171" t="s">
        <v>108</v>
      </c>
      <c r="H31" s="275" t="s">
        <v>147</v>
      </c>
      <c r="I31" s="175" t="s">
        <v>302</v>
      </c>
      <c r="J31" s="276" t="s">
        <v>243</v>
      </c>
      <c r="K31" s="83" t="s">
        <v>108</v>
      </c>
      <c r="L31" s="175" t="s">
        <v>149</v>
      </c>
      <c r="M31" s="175" t="s">
        <v>103</v>
      </c>
      <c r="N31" s="276" t="s">
        <v>152</v>
      </c>
      <c r="O31" s="83" t="s">
        <v>108</v>
      </c>
    </row>
    <row r="32" spans="1:15" ht="18" customHeight="1">
      <c r="A32" s="107" t="s">
        <v>142</v>
      </c>
      <c r="B32" s="104">
        <v>4</v>
      </c>
      <c r="C32" s="179" t="s">
        <v>141</v>
      </c>
      <c r="D32" s="275" t="s">
        <v>370</v>
      </c>
      <c r="E32" s="175" t="s">
        <v>103</v>
      </c>
      <c r="F32" s="276" t="s">
        <v>297</v>
      </c>
      <c r="G32" s="171" t="s">
        <v>108</v>
      </c>
      <c r="H32" s="275" t="s">
        <v>146</v>
      </c>
      <c r="I32" s="175" t="s">
        <v>302</v>
      </c>
      <c r="J32" s="276" t="s">
        <v>301</v>
      </c>
      <c r="K32" s="83" t="s">
        <v>108</v>
      </c>
      <c r="L32" s="275" t="s">
        <v>145</v>
      </c>
      <c r="M32" s="175" t="s">
        <v>103</v>
      </c>
      <c r="N32" s="276" t="s">
        <v>151</v>
      </c>
      <c r="O32" s="83" t="s">
        <v>108</v>
      </c>
    </row>
    <row r="33" spans="1:21" ht="18" customHeight="1">
      <c r="A33" s="106" t="s">
        <v>241</v>
      </c>
      <c r="B33" s="104">
        <v>5</v>
      </c>
      <c r="C33" s="179" t="s">
        <v>183</v>
      </c>
      <c r="D33" s="275" t="s">
        <v>301</v>
      </c>
      <c r="E33" s="175" t="s">
        <v>103</v>
      </c>
      <c r="F33" s="277" t="s">
        <v>170</v>
      </c>
      <c r="G33" s="171" t="s">
        <v>108</v>
      </c>
      <c r="H33" s="275" t="s">
        <v>297</v>
      </c>
      <c r="I33" s="175" t="s">
        <v>302</v>
      </c>
      <c r="J33" s="276" t="s">
        <v>243</v>
      </c>
      <c r="K33" s="83" t="s">
        <v>108</v>
      </c>
      <c r="L33" s="275" t="s">
        <v>147</v>
      </c>
      <c r="M33" s="175" t="s">
        <v>103</v>
      </c>
      <c r="N33" s="276" t="s">
        <v>145</v>
      </c>
      <c r="O33" s="83" t="s">
        <v>108</v>
      </c>
    </row>
    <row r="34" spans="1:21" ht="18" customHeight="1">
      <c r="A34" s="116" t="s">
        <v>185</v>
      </c>
      <c r="B34" s="103">
        <v>6</v>
      </c>
      <c r="C34" s="180" t="s">
        <v>101</v>
      </c>
      <c r="D34" s="175" t="s">
        <v>151</v>
      </c>
      <c r="E34" s="175" t="s">
        <v>103</v>
      </c>
      <c r="F34" s="276" t="s">
        <v>173</v>
      </c>
      <c r="G34" s="171" t="s">
        <v>108</v>
      </c>
      <c r="H34" s="275" t="s">
        <v>146</v>
      </c>
      <c r="I34" s="175" t="s">
        <v>302</v>
      </c>
      <c r="J34" s="276" t="s">
        <v>152</v>
      </c>
      <c r="K34" s="83" t="s">
        <v>108</v>
      </c>
      <c r="L34" s="175" t="s">
        <v>149</v>
      </c>
      <c r="M34" s="175" t="s">
        <v>103</v>
      </c>
      <c r="N34" s="276" t="s">
        <v>370</v>
      </c>
      <c r="O34" s="83" t="s">
        <v>108</v>
      </c>
    </row>
    <row r="35" spans="1:21" ht="18" customHeight="1">
      <c r="A35" s="73"/>
      <c r="B35" s="103"/>
      <c r="C35" s="180"/>
      <c r="D35" s="96"/>
      <c r="E35" s="97"/>
      <c r="F35" s="98"/>
      <c r="G35" s="171"/>
      <c r="H35" s="96"/>
      <c r="I35" s="97"/>
      <c r="J35" s="98"/>
      <c r="K35" s="171"/>
      <c r="L35" s="96"/>
      <c r="M35" s="97"/>
      <c r="N35" s="98"/>
      <c r="O35" s="92"/>
    </row>
    <row r="36" spans="1:21" ht="18" customHeight="1" thickBot="1">
      <c r="A36" s="73"/>
      <c r="B36" s="110"/>
      <c r="C36" s="111"/>
      <c r="D36" s="516" t="s">
        <v>253</v>
      </c>
      <c r="E36" s="517"/>
      <c r="F36" s="517"/>
      <c r="G36" s="517"/>
      <c r="H36" s="517"/>
      <c r="I36" s="517"/>
      <c r="J36" s="517"/>
      <c r="K36" s="517"/>
      <c r="L36" s="517"/>
      <c r="M36" s="517"/>
      <c r="N36" s="517"/>
      <c r="O36" s="518"/>
    </row>
    <row r="37" spans="1:21" ht="18" customHeight="1" thickTop="1">
      <c r="A37" s="282" t="s">
        <v>107</v>
      </c>
      <c r="B37" s="283">
        <v>1</v>
      </c>
      <c r="C37" s="284" t="s">
        <v>99</v>
      </c>
      <c r="D37" s="285" t="s">
        <v>240</v>
      </c>
      <c r="E37" s="286" t="s">
        <v>103</v>
      </c>
      <c r="F37" s="287" t="s">
        <v>297</v>
      </c>
      <c r="G37" s="289" t="s">
        <v>173</v>
      </c>
      <c r="H37" s="287" t="s">
        <v>146</v>
      </c>
      <c r="I37" s="286" t="s">
        <v>103</v>
      </c>
      <c r="J37" s="287" t="s">
        <v>370</v>
      </c>
      <c r="K37" s="298" t="s">
        <v>170</v>
      </c>
      <c r="L37" s="288" t="s">
        <v>145</v>
      </c>
      <c r="M37" s="286" t="s">
        <v>302</v>
      </c>
      <c r="N37" s="290" t="s">
        <v>175</v>
      </c>
      <c r="O37" s="289" t="s">
        <v>301</v>
      </c>
    </row>
    <row r="38" spans="1:21" ht="18" customHeight="1">
      <c r="A38" s="105" t="s">
        <v>247</v>
      </c>
      <c r="B38" s="103">
        <v>2</v>
      </c>
      <c r="C38" s="179" t="s">
        <v>184</v>
      </c>
      <c r="D38" s="247" t="s">
        <v>173</v>
      </c>
      <c r="E38" s="81" t="s">
        <v>103</v>
      </c>
      <c r="F38" s="246" t="s">
        <v>147</v>
      </c>
      <c r="G38" s="95" t="s">
        <v>297</v>
      </c>
      <c r="H38" s="246" t="s">
        <v>152</v>
      </c>
      <c r="I38" s="81" t="s">
        <v>103</v>
      </c>
      <c r="J38" s="251" t="s">
        <v>170</v>
      </c>
      <c r="K38" s="95" t="s">
        <v>370</v>
      </c>
      <c r="L38" s="246" t="s">
        <v>151</v>
      </c>
      <c r="M38" s="81" t="s">
        <v>103</v>
      </c>
      <c r="N38" s="246" t="s">
        <v>301</v>
      </c>
      <c r="O38" s="95" t="s">
        <v>145</v>
      </c>
    </row>
    <row r="39" spans="1:21" ht="18" customHeight="1">
      <c r="A39" s="105" t="s">
        <v>66</v>
      </c>
      <c r="B39" s="103">
        <v>3</v>
      </c>
      <c r="C39" s="179" t="s">
        <v>180</v>
      </c>
      <c r="D39" s="243" t="s">
        <v>151</v>
      </c>
      <c r="E39" s="81" t="s">
        <v>103</v>
      </c>
      <c r="F39" s="246" t="s">
        <v>152</v>
      </c>
      <c r="G39" s="95" t="s">
        <v>240</v>
      </c>
      <c r="H39" s="251" t="s">
        <v>170</v>
      </c>
      <c r="I39" s="81" t="s">
        <v>103</v>
      </c>
      <c r="J39" s="246" t="s">
        <v>370</v>
      </c>
      <c r="K39" s="95" t="s">
        <v>146</v>
      </c>
      <c r="L39" s="246" t="s">
        <v>301</v>
      </c>
      <c r="M39" s="81" t="s">
        <v>103</v>
      </c>
      <c r="N39" s="246" t="s">
        <v>147</v>
      </c>
      <c r="O39" s="95" t="s">
        <v>175</v>
      </c>
    </row>
    <row r="40" spans="1:21" ht="18" customHeight="1">
      <c r="A40" s="107" t="s">
        <v>143</v>
      </c>
      <c r="B40" s="104">
        <v>4</v>
      </c>
      <c r="C40" s="179" t="s">
        <v>141</v>
      </c>
      <c r="D40" s="247" t="s">
        <v>173</v>
      </c>
      <c r="E40" s="81" t="s">
        <v>103</v>
      </c>
      <c r="F40" s="246" t="s">
        <v>175</v>
      </c>
      <c r="G40" s="95" t="s">
        <v>151</v>
      </c>
      <c r="H40" s="246" t="s">
        <v>145</v>
      </c>
      <c r="I40" s="81" t="s">
        <v>103</v>
      </c>
      <c r="J40" s="246" t="s">
        <v>297</v>
      </c>
      <c r="K40" s="95" t="s">
        <v>370</v>
      </c>
      <c r="L40" s="249" t="s">
        <v>240</v>
      </c>
      <c r="M40" s="81" t="s">
        <v>103</v>
      </c>
      <c r="N40" s="246" t="s">
        <v>146</v>
      </c>
      <c r="O40" s="95" t="s">
        <v>147</v>
      </c>
    </row>
    <row r="41" spans="1:21" ht="18" customHeight="1">
      <c r="A41" s="107" t="s">
        <v>251</v>
      </c>
      <c r="B41" s="104">
        <v>5</v>
      </c>
      <c r="C41" s="179" t="s">
        <v>183</v>
      </c>
      <c r="D41" s="243" t="s">
        <v>151</v>
      </c>
      <c r="E41" s="108" t="s">
        <v>103</v>
      </c>
      <c r="F41" s="246" t="s">
        <v>370</v>
      </c>
      <c r="G41" s="95" t="s">
        <v>173</v>
      </c>
      <c r="H41" s="246" t="s">
        <v>297</v>
      </c>
      <c r="I41" s="81" t="s">
        <v>103</v>
      </c>
      <c r="J41" s="246" t="s">
        <v>146</v>
      </c>
      <c r="K41" s="95" t="s">
        <v>145</v>
      </c>
      <c r="L41" s="246" t="s">
        <v>152</v>
      </c>
      <c r="M41" s="81" t="s">
        <v>103</v>
      </c>
      <c r="N41" s="246" t="s">
        <v>147</v>
      </c>
      <c r="O41" s="95" t="s">
        <v>240</v>
      </c>
    </row>
    <row r="42" spans="1:21" ht="18" customHeight="1">
      <c r="A42" s="106" t="s">
        <v>241</v>
      </c>
      <c r="B42" s="103">
        <v>6</v>
      </c>
      <c r="C42" s="180" t="s">
        <v>101</v>
      </c>
      <c r="D42" s="247" t="s">
        <v>145</v>
      </c>
      <c r="E42" s="81" t="s">
        <v>103</v>
      </c>
      <c r="F42" s="246" t="s">
        <v>173</v>
      </c>
      <c r="G42" s="95" t="s">
        <v>146</v>
      </c>
      <c r="H42" s="246" t="s">
        <v>301</v>
      </c>
      <c r="I42" s="81" t="s">
        <v>103</v>
      </c>
      <c r="J42" s="246" t="s">
        <v>175</v>
      </c>
      <c r="K42" s="95" t="s">
        <v>297</v>
      </c>
      <c r="L42" s="249" t="s">
        <v>240</v>
      </c>
      <c r="M42" s="99" t="s">
        <v>103</v>
      </c>
      <c r="N42" s="251" t="s">
        <v>170</v>
      </c>
      <c r="O42" s="95" t="s">
        <v>152</v>
      </c>
    </row>
    <row r="43" spans="1:21" ht="18" customHeight="1">
      <c r="A43" s="116" t="s">
        <v>185</v>
      </c>
      <c r="B43" s="103"/>
      <c r="C43" s="180"/>
      <c r="D43" s="93"/>
      <c r="E43" s="88"/>
      <c r="F43" s="292"/>
      <c r="G43" s="92"/>
      <c r="H43" s="293"/>
      <c r="I43" s="176"/>
      <c r="J43" s="178"/>
      <c r="K43" s="82"/>
      <c r="L43" s="177"/>
      <c r="M43" s="176"/>
      <c r="N43" s="291"/>
      <c r="O43" s="83"/>
      <c r="Q43" s="60" t="s">
        <v>274</v>
      </c>
    </row>
    <row r="44" spans="1:21" ht="18" customHeight="1" thickBot="1">
      <c r="A44" s="190"/>
      <c r="B44" s="191"/>
      <c r="C44" s="192"/>
      <c r="D44" s="513" t="s">
        <v>381</v>
      </c>
      <c r="E44" s="514"/>
      <c r="F44" s="514"/>
      <c r="G44" s="514"/>
      <c r="H44" s="514"/>
      <c r="I44" s="514"/>
      <c r="J44" s="514"/>
      <c r="K44" s="514"/>
      <c r="L44" s="514"/>
      <c r="M44" s="514"/>
      <c r="N44" s="514"/>
      <c r="O44" s="515"/>
      <c r="Q44" s="196"/>
      <c r="R44" s="196" t="s">
        <v>259</v>
      </c>
      <c r="S44" s="196" t="s">
        <v>258</v>
      </c>
      <c r="T44" s="196" t="s">
        <v>257</v>
      </c>
      <c r="U44" s="196" t="s">
        <v>256</v>
      </c>
    </row>
    <row r="45" spans="1:21" ht="18" customHeight="1" thickTop="1">
      <c r="A45" s="106" t="s">
        <v>70</v>
      </c>
      <c r="B45" s="102">
        <v>1</v>
      </c>
      <c r="C45" s="188" t="s">
        <v>99</v>
      </c>
      <c r="D45" s="252" t="s">
        <v>173</v>
      </c>
      <c r="E45" s="258" t="s">
        <v>103</v>
      </c>
      <c r="F45" s="253" t="s">
        <v>297</v>
      </c>
      <c r="G45" s="295" t="s">
        <v>151</v>
      </c>
      <c r="H45" s="260" t="s">
        <v>170</v>
      </c>
      <c r="I45" s="258" t="s">
        <v>103</v>
      </c>
      <c r="J45" s="253" t="s">
        <v>146</v>
      </c>
      <c r="K45" s="294" t="s">
        <v>175</v>
      </c>
      <c r="L45" s="253" t="s">
        <v>145</v>
      </c>
      <c r="M45" s="258" t="s">
        <v>103</v>
      </c>
      <c r="N45" s="253" t="s">
        <v>301</v>
      </c>
      <c r="O45" s="95" t="s">
        <v>147</v>
      </c>
      <c r="Q45" s="196" t="s">
        <v>301</v>
      </c>
      <c r="R45" s="196">
        <v>1</v>
      </c>
      <c r="S45" s="196">
        <v>2</v>
      </c>
      <c r="T45" s="196">
        <v>1</v>
      </c>
      <c r="U45" s="196">
        <v>2</v>
      </c>
    </row>
    <row r="46" spans="1:21" ht="18" customHeight="1">
      <c r="A46" s="105" t="s">
        <v>250</v>
      </c>
      <c r="B46" s="101">
        <v>2</v>
      </c>
      <c r="C46" s="179" t="s">
        <v>184</v>
      </c>
      <c r="D46" s="252" t="s">
        <v>149</v>
      </c>
      <c r="E46" s="254" t="s">
        <v>103</v>
      </c>
      <c r="F46" s="253" t="s">
        <v>151</v>
      </c>
      <c r="G46" s="95" t="s">
        <v>173</v>
      </c>
      <c r="H46" s="253" t="s">
        <v>152</v>
      </c>
      <c r="I46" s="254" t="s">
        <v>103</v>
      </c>
      <c r="J46" s="253" t="s">
        <v>243</v>
      </c>
      <c r="K46" s="297" t="s">
        <v>170</v>
      </c>
      <c r="L46" s="253" t="s">
        <v>147</v>
      </c>
      <c r="M46" s="254" t="s">
        <v>103</v>
      </c>
      <c r="N46" s="255" t="s">
        <v>371</v>
      </c>
      <c r="O46" s="95" t="s">
        <v>145</v>
      </c>
      <c r="Q46" s="196" t="s">
        <v>176</v>
      </c>
      <c r="R46" s="196">
        <v>1</v>
      </c>
      <c r="S46" s="196">
        <v>2</v>
      </c>
      <c r="T46" s="196">
        <v>1</v>
      </c>
      <c r="U46" s="196">
        <v>1</v>
      </c>
    </row>
    <row r="47" spans="1:21" ht="18" customHeight="1">
      <c r="A47" s="105" t="s">
        <v>66</v>
      </c>
      <c r="B47" s="101">
        <v>3</v>
      </c>
      <c r="C47" s="179" t="s">
        <v>180</v>
      </c>
      <c r="D47" s="253" t="s">
        <v>370</v>
      </c>
      <c r="E47" s="254" t="s">
        <v>103</v>
      </c>
      <c r="F47" s="253" t="s">
        <v>243</v>
      </c>
      <c r="G47" s="95" t="s">
        <v>151</v>
      </c>
      <c r="H47" s="253" t="s">
        <v>145</v>
      </c>
      <c r="I47" s="254" t="s">
        <v>103</v>
      </c>
      <c r="J47" s="253" t="s">
        <v>152</v>
      </c>
      <c r="K47" s="95" t="s">
        <v>301</v>
      </c>
      <c r="L47" s="253" t="s">
        <v>149</v>
      </c>
      <c r="M47" s="254" t="s">
        <v>103</v>
      </c>
      <c r="N47" s="255" t="s">
        <v>147</v>
      </c>
      <c r="O47" s="95" t="s">
        <v>297</v>
      </c>
      <c r="Q47" s="196" t="s">
        <v>370</v>
      </c>
      <c r="R47" s="196">
        <v>2</v>
      </c>
      <c r="S47" s="196">
        <v>1</v>
      </c>
      <c r="T47" s="196">
        <v>1</v>
      </c>
      <c r="U47" s="196">
        <v>2</v>
      </c>
    </row>
    <row r="48" spans="1:21" ht="18" customHeight="1">
      <c r="A48" s="107" t="s">
        <v>143</v>
      </c>
      <c r="B48" s="102">
        <v>4</v>
      </c>
      <c r="C48" s="179" t="s">
        <v>141</v>
      </c>
      <c r="D48" s="252" t="s">
        <v>146</v>
      </c>
      <c r="E48" s="254" t="s">
        <v>103</v>
      </c>
      <c r="F48" s="253" t="s">
        <v>151</v>
      </c>
      <c r="G48" s="95" t="s">
        <v>370</v>
      </c>
      <c r="H48" s="253" t="s">
        <v>173</v>
      </c>
      <c r="I48" s="254" t="s">
        <v>103</v>
      </c>
      <c r="J48" s="253" t="s">
        <v>301</v>
      </c>
      <c r="K48" s="95" t="s">
        <v>152</v>
      </c>
      <c r="L48" s="260" t="s">
        <v>170</v>
      </c>
      <c r="M48" s="254" t="s">
        <v>103</v>
      </c>
      <c r="N48" s="253" t="s">
        <v>297</v>
      </c>
      <c r="O48" s="95" t="s">
        <v>240</v>
      </c>
      <c r="Q48" s="196" t="s">
        <v>147</v>
      </c>
      <c r="R48" s="196">
        <v>1</v>
      </c>
      <c r="S48" s="196">
        <v>1</v>
      </c>
      <c r="T48" s="196">
        <v>1</v>
      </c>
      <c r="U48" s="196">
        <v>2</v>
      </c>
    </row>
    <row r="49" spans="1:21" ht="18" customHeight="1">
      <c r="A49" s="107" t="s">
        <v>251</v>
      </c>
      <c r="B49" s="102">
        <v>5</v>
      </c>
      <c r="C49" s="179" t="s">
        <v>183</v>
      </c>
      <c r="D49" s="253" t="s">
        <v>370</v>
      </c>
      <c r="E49" s="254" t="s">
        <v>103</v>
      </c>
      <c r="F49" s="253" t="s">
        <v>145</v>
      </c>
      <c r="G49" s="92" t="s">
        <v>146</v>
      </c>
      <c r="H49" s="253" t="s">
        <v>301</v>
      </c>
      <c r="I49" s="254" t="s">
        <v>103</v>
      </c>
      <c r="J49" s="253" t="s">
        <v>297</v>
      </c>
      <c r="K49" s="95" t="s">
        <v>173</v>
      </c>
      <c r="L49" s="253" t="s">
        <v>149</v>
      </c>
      <c r="M49" s="254" t="s">
        <v>103</v>
      </c>
      <c r="N49" s="253" t="s">
        <v>243</v>
      </c>
      <c r="O49" s="297" t="s">
        <v>170</v>
      </c>
      <c r="Q49" s="196" t="s">
        <v>146</v>
      </c>
      <c r="R49" s="196">
        <v>2</v>
      </c>
      <c r="S49" s="196">
        <v>1</v>
      </c>
      <c r="T49" s="196">
        <v>1</v>
      </c>
      <c r="U49" s="196">
        <v>1</v>
      </c>
    </row>
    <row r="50" spans="1:21" ht="18" customHeight="1">
      <c r="A50" s="106" t="s">
        <v>241</v>
      </c>
      <c r="B50" s="101">
        <v>6</v>
      </c>
      <c r="C50" s="180" t="s">
        <v>101</v>
      </c>
      <c r="D50" s="252" t="s">
        <v>146</v>
      </c>
      <c r="E50" s="254" t="s">
        <v>103</v>
      </c>
      <c r="F50" s="253" t="s">
        <v>147</v>
      </c>
      <c r="G50" s="95" t="s">
        <v>145</v>
      </c>
      <c r="H50" s="253" t="s">
        <v>173</v>
      </c>
      <c r="I50" s="254" t="s">
        <v>103</v>
      </c>
      <c r="J50" s="253" t="s">
        <v>152</v>
      </c>
      <c r="K50" s="95" t="s">
        <v>301</v>
      </c>
      <c r="L50" s="253" t="s">
        <v>151</v>
      </c>
      <c r="M50" s="254" t="s">
        <v>103</v>
      </c>
      <c r="N50" s="256" t="s">
        <v>170</v>
      </c>
      <c r="O50" s="95" t="s">
        <v>175</v>
      </c>
      <c r="Q50" s="196" t="s">
        <v>260</v>
      </c>
      <c r="R50" s="196">
        <v>2</v>
      </c>
      <c r="S50" s="197">
        <v>1</v>
      </c>
      <c r="T50" s="196">
        <v>1</v>
      </c>
      <c r="U50" s="196">
        <v>1</v>
      </c>
    </row>
    <row r="51" spans="1:21" ht="18" customHeight="1">
      <c r="A51" s="116" t="s">
        <v>185</v>
      </c>
      <c r="B51" s="101"/>
      <c r="C51" s="180"/>
      <c r="D51" s="257"/>
      <c r="E51" s="259"/>
      <c r="F51" s="261"/>
      <c r="G51" s="92"/>
      <c r="H51" s="139"/>
      <c r="I51" s="128"/>
      <c r="J51" s="173"/>
      <c r="K51" s="92"/>
      <c r="L51" s="139"/>
      <c r="M51" s="128"/>
      <c r="N51" s="173"/>
      <c r="O51" s="83"/>
      <c r="Q51" s="196" t="s">
        <v>152</v>
      </c>
      <c r="R51" s="196">
        <v>1</v>
      </c>
      <c r="S51" s="196">
        <v>1</v>
      </c>
      <c r="T51" s="196">
        <v>1</v>
      </c>
      <c r="U51" s="196">
        <v>2</v>
      </c>
    </row>
    <row r="52" spans="1:21" ht="18" customHeight="1" thickBot="1">
      <c r="A52" s="73"/>
      <c r="B52" s="101"/>
      <c r="C52" s="111"/>
      <c r="D52" s="516" t="s">
        <v>381</v>
      </c>
      <c r="E52" s="517"/>
      <c r="F52" s="517"/>
      <c r="G52" s="517"/>
      <c r="H52" s="517"/>
      <c r="I52" s="517"/>
      <c r="J52" s="517"/>
      <c r="K52" s="517"/>
      <c r="L52" s="517"/>
      <c r="M52" s="517"/>
      <c r="N52" s="517"/>
      <c r="O52" s="518"/>
      <c r="Q52" s="196" t="s">
        <v>145</v>
      </c>
      <c r="R52" s="196">
        <v>2</v>
      </c>
      <c r="S52" s="196">
        <v>2</v>
      </c>
      <c r="T52" s="196">
        <v>1</v>
      </c>
      <c r="U52" s="196">
        <v>1</v>
      </c>
    </row>
    <row r="53" spans="1:21" ht="18" customHeight="1" thickTop="1">
      <c r="A53" s="112" t="s">
        <v>71</v>
      </c>
      <c r="B53" s="183">
        <v>1</v>
      </c>
      <c r="C53" s="366" t="s">
        <v>139</v>
      </c>
      <c r="D53" s="270" t="s">
        <v>370</v>
      </c>
      <c r="E53" s="263" t="s">
        <v>302</v>
      </c>
      <c r="F53" s="271" t="s">
        <v>173</v>
      </c>
      <c r="G53" s="295" t="s">
        <v>297</v>
      </c>
      <c r="H53" s="271" t="s">
        <v>301</v>
      </c>
      <c r="I53" s="263" t="s">
        <v>103</v>
      </c>
      <c r="J53" s="271" t="s">
        <v>152</v>
      </c>
      <c r="K53" s="391" t="s">
        <v>366</v>
      </c>
      <c r="L53" s="271" t="s">
        <v>147</v>
      </c>
      <c r="M53" s="263" t="s">
        <v>103</v>
      </c>
      <c r="N53" s="272" t="s">
        <v>170</v>
      </c>
      <c r="O53" s="295" t="s">
        <v>240</v>
      </c>
      <c r="Q53" s="196" t="s">
        <v>239</v>
      </c>
      <c r="R53" s="196">
        <v>2</v>
      </c>
      <c r="S53" s="196">
        <v>2</v>
      </c>
      <c r="T53" s="196">
        <v>1</v>
      </c>
      <c r="U53" s="196">
        <v>1</v>
      </c>
    </row>
    <row r="54" spans="1:21" ht="18" customHeight="1">
      <c r="A54" s="105" t="s">
        <v>248</v>
      </c>
      <c r="B54" s="101">
        <v>2</v>
      </c>
      <c r="C54" s="179" t="s">
        <v>252</v>
      </c>
      <c r="D54" s="267" t="s">
        <v>297</v>
      </c>
      <c r="E54" s="268" t="s">
        <v>302</v>
      </c>
      <c r="F54" s="267" t="s">
        <v>151</v>
      </c>
      <c r="G54" s="95" t="s">
        <v>372</v>
      </c>
      <c r="H54" s="269" t="s">
        <v>146</v>
      </c>
      <c r="I54" s="268" t="s">
        <v>103</v>
      </c>
      <c r="J54" s="267" t="s">
        <v>243</v>
      </c>
      <c r="K54" s="392" t="s">
        <v>152</v>
      </c>
      <c r="L54" s="267" t="s">
        <v>149</v>
      </c>
      <c r="M54" s="268" t="s">
        <v>103</v>
      </c>
      <c r="N54" s="267" t="s">
        <v>145</v>
      </c>
      <c r="O54" s="95" t="s">
        <v>147</v>
      </c>
      <c r="Q54" s="196" t="s">
        <v>151</v>
      </c>
      <c r="R54" s="196">
        <v>1</v>
      </c>
      <c r="S54" s="196">
        <v>2</v>
      </c>
      <c r="T54" s="196">
        <v>1</v>
      </c>
      <c r="U54" s="196">
        <v>2</v>
      </c>
    </row>
    <row r="55" spans="1:21" ht="18" customHeight="1">
      <c r="A55" s="105" t="s">
        <v>66</v>
      </c>
      <c r="B55" s="101">
        <v>3</v>
      </c>
      <c r="C55" s="179" t="s">
        <v>181</v>
      </c>
      <c r="D55" s="262" t="s">
        <v>370</v>
      </c>
      <c r="E55" s="264" t="s">
        <v>302</v>
      </c>
      <c r="F55" s="262" t="s">
        <v>301</v>
      </c>
      <c r="G55" s="95" t="s">
        <v>151</v>
      </c>
      <c r="H55" s="262" t="s">
        <v>173</v>
      </c>
      <c r="I55" s="264" t="s">
        <v>103</v>
      </c>
      <c r="J55" s="262" t="s">
        <v>149</v>
      </c>
      <c r="K55" s="392" t="s">
        <v>146</v>
      </c>
      <c r="L55" s="266" t="s">
        <v>170</v>
      </c>
      <c r="M55" s="264" t="s">
        <v>103</v>
      </c>
      <c r="N55" s="262" t="s">
        <v>243</v>
      </c>
      <c r="O55" s="95" t="s">
        <v>145</v>
      </c>
      <c r="Q55" s="196" t="s">
        <v>170</v>
      </c>
      <c r="R55" s="196">
        <v>1</v>
      </c>
      <c r="S55" s="196">
        <v>2</v>
      </c>
      <c r="T55" s="196">
        <v>1</v>
      </c>
      <c r="U55" s="196">
        <v>1</v>
      </c>
    </row>
    <row r="56" spans="1:21" ht="18" customHeight="1">
      <c r="A56" s="107" t="s">
        <v>143</v>
      </c>
      <c r="B56" s="102">
        <v>4</v>
      </c>
      <c r="C56" s="179" t="s">
        <v>100</v>
      </c>
      <c r="D56" s="265" t="s">
        <v>146</v>
      </c>
      <c r="E56" s="264" t="s">
        <v>302</v>
      </c>
      <c r="F56" s="262" t="s">
        <v>145</v>
      </c>
      <c r="G56" s="95" t="s">
        <v>301</v>
      </c>
      <c r="H56" s="262" t="s">
        <v>152</v>
      </c>
      <c r="I56" s="264" t="s">
        <v>103</v>
      </c>
      <c r="J56" s="262" t="s">
        <v>297</v>
      </c>
      <c r="K56" s="95" t="s">
        <v>173</v>
      </c>
      <c r="L56" s="262" t="s">
        <v>151</v>
      </c>
      <c r="M56" s="264" t="s">
        <v>103</v>
      </c>
      <c r="N56" s="262" t="s">
        <v>147</v>
      </c>
      <c r="O56" s="296" t="s">
        <v>174</v>
      </c>
      <c r="Q56" s="196" t="s">
        <v>297</v>
      </c>
      <c r="R56" s="196">
        <v>2</v>
      </c>
      <c r="S56" s="196">
        <v>1</v>
      </c>
      <c r="T56" s="196">
        <v>1</v>
      </c>
      <c r="U56" s="196">
        <v>2</v>
      </c>
    </row>
    <row r="57" spans="1:21" ht="18" customHeight="1">
      <c r="A57" s="107" t="s">
        <v>251</v>
      </c>
      <c r="B57" s="102">
        <v>5</v>
      </c>
      <c r="C57" s="179" t="s">
        <v>182</v>
      </c>
      <c r="D57" s="89"/>
      <c r="E57" s="90" t="s">
        <v>303</v>
      </c>
      <c r="F57" s="91"/>
      <c r="G57" s="83" t="s">
        <v>108</v>
      </c>
      <c r="H57" s="89"/>
      <c r="I57" s="90" t="s">
        <v>303</v>
      </c>
      <c r="J57" s="91"/>
      <c r="K57" s="83" t="s">
        <v>108</v>
      </c>
      <c r="L57" s="89"/>
      <c r="M57" s="90" t="s">
        <v>303</v>
      </c>
      <c r="N57" s="91"/>
      <c r="O57" s="83" t="s">
        <v>108</v>
      </c>
      <c r="Q57" s="60" t="s">
        <v>261</v>
      </c>
      <c r="R57" s="60">
        <f>SUM(R45:R56)</f>
        <v>18</v>
      </c>
      <c r="S57" s="60">
        <f>SUM(S45:S56)</f>
        <v>18</v>
      </c>
      <c r="T57" s="60">
        <f>SUM(T45:T56)</f>
        <v>12</v>
      </c>
      <c r="U57" s="60">
        <f>SUM(U45:U56)</f>
        <v>18</v>
      </c>
    </row>
    <row r="58" spans="1:21" ht="18" customHeight="1">
      <c r="A58" s="367" t="s">
        <v>249</v>
      </c>
      <c r="B58" s="102">
        <v>6</v>
      </c>
      <c r="C58" s="180" t="s">
        <v>140</v>
      </c>
      <c r="D58" s="257"/>
      <c r="E58" s="90" t="s">
        <v>303</v>
      </c>
      <c r="F58" s="91"/>
      <c r="G58" s="83" t="s">
        <v>108</v>
      </c>
      <c r="H58" s="89"/>
      <c r="I58" s="90" t="s">
        <v>303</v>
      </c>
      <c r="J58" s="91"/>
      <c r="K58" s="83" t="s">
        <v>108</v>
      </c>
      <c r="L58" s="89"/>
      <c r="M58" s="90" t="s">
        <v>303</v>
      </c>
      <c r="N58" s="91"/>
      <c r="O58" s="83" t="s">
        <v>108</v>
      </c>
    </row>
    <row r="59" spans="1:21" ht="18" customHeight="1">
      <c r="A59" s="116" t="s">
        <v>185</v>
      </c>
      <c r="B59" s="102"/>
      <c r="C59" s="180"/>
      <c r="D59" s="89"/>
      <c r="E59" s="90"/>
      <c r="F59" s="91"/>
      <c r="G59" s="171"/>
      <c r="H59" s="89"/>
      <c r="I59" s="90"/>
      <c r="J59" s="91"/>
      <c r="K59" s="171"/>
      <c r="L59" s="89"/>
      <c r="M59" s="90"/>
      <c r="N59" s="91"/>
      <c r="O59" s="92"/>
    </row>
    <row r="60" spans="1:21" ht="18" customHeight="1" thickBot="1">
      <c r="A60" s="106"/>
      <c r="B60" s="110"/>
      <c r="C60" s="182"/>
      <c r="D60" s="513" t="s">
        <v>381</v>
      </c>
      <c r="E60" s="514"/>
      <c r="F60" s="514"/>
      <c r="G60" s="514"/>
      <c r="H60" s="514"/>
      <c r="I60" s="514"/>
      <c r="J60" s="514"/>
      <c r="K60" s="514"/>
      <c r="L60" s="514"/>
      <c r="M60" s="514"/>
      <c r="N60" s="514"/>
      <c r="O60" s="515"/>
    </row>
    <row r="61" spans="1:21" ht="18" customHeight="1" thickTop="1">
      <c r="A61" s="112" t="s">
        <v>144</v>
      </c>
      <c r="B61" s="183">
        <v>1</v>
      </c>
      <c r="C61" s="181" t="s">
        <v>99</v>
      </c>
      <c r="D61" s="273" t="s">
        <v>145</v>
      </c>
      <c r="E61" s="194" t="s">
        <v>103</v>
      </c>
      <c r="F61" s="274" t="s">
        <v>170</v>
      </c>
      <c r="G61" s="95" t="s">
        <v>370</v>
      </c>
      <c r="H61" s="273" t="s">
        <v>146</v>
      </c>
      <c r="I61" s="184" t="s">
        <v>302</v>
      </c>
      <c r="J61" s="278" t="s">
        <v>173</v>
      </c>
      <c r="K61" s="295" t="s">
        <v>151</v>
      </c>
      <c r="L61" s="184" t="s">
        <v>297</v>
      </c>
      <c r="M61" s="194" t="s">
        <v>103</v>
      </c>
      <c r="N61" s="278" t="s">
        <v>147</v>
      </c>
      <c r="O61" s="295" t="s">
        <v>301</v>
      </c>
    </row>
    <row r="62" spans="1:21" ht="18" customHeight="1">
      <c r="A62" s="105" t="s">
        <v>299</v>
      </c>
      <c r="B62" s="101">
        <v>2</v>
      </c>
      <c r="C62" s="179" t="s">
        <v>184</v>
      </c>
      <c r="D62" s="275" t="s">
        <v>152</v>
      </c>
      <c r="E62" s="175" t="s">
        <v>103</v>
      </c>
      <c r="F62" s="276" t="s">
        <v>370</v>
      </c>
      <c r="G62" s="296" t="s">
        <v>174</v>
      </c>
      <c r="H62" s="275" t="s">
        <v>243</v>
      </c>
      <c r="I62" s="175" t="s">
        <v>302</v>
      </c>
      <c r="J62" s="276" t="s">
        <v>151</v>
      </c>
      <c r="K62" s="95" t="s">
        <v>173</v>
      </c>
      <c r="L62" s="175" t="s">
        <v>149</v>
      </c>
      <c r="M62" s="175" t="s">
        <v>103</v>
      </c>
      <c r="N62" s="276" t="s">
        <v>301</v>
      </c>
      <c r="O62" s="95" t="s">
        <v>147</v>
      </c>
    </row>
    <row r="63" spans="1:21" ht="18" customHeight="1">
      <c r="A63" s="105" t="s">
        <v>66</v>
      </c>
      <c r="B63" s="101">
        <v>3</v>
      </c>
      <c r="C63" s="179" t="s">
        <v>180</v>
      </c>
      <c r="D63" s="175" t="s">
        <v>173</v>
      </c>
      <c r="E63" s="175" t="s">
        <v>103</v>
      </c>
      <c r="F63" s="277" t="s">
        <v>170</v>
      </c>
      <c r="G63" s="95" t="s">
        <v>152</v>
      </c>
      <c r="H63" s="275" t="s">
        <v>147</v>
      </c>
      <c r="I63" s="175" t="s">
        <v>302</v>
      </c>
      <c r="J63" s="276" t="s">
        <v>243</v>
      </c>
      <c r="K63" s="92" t="s">
        <v>146</v>
      </c>
      <c r="L63" s="175" t="s">
        <v>149</v>
      </c>
      <c r="M63" s="175" t="s">
        <v>103</v>
      </c>
      <c r="N63" s="276" t="s">
        <v>152</v>
      </c>
      <c r="O63" s="95" t="s">
        <v>297</v>
      </c>
    </row>
    <row r="64" spans="1:21" ht="18" customHeight="1">
      <c r="A64" s="107" t="s">
        <v>143</v>
      </c>
      <c r="B64" s="102">
        <v>4</v>
      </c>
      <c r="C64" s="179" t="s">
        <v>141</v>
      </c>
      <c r="D64" s="275" t="s">
        <v>370</v>
      </c>
      <c r="E64" s="175" t="s">
        <v>103</v>
      </c>
      <c r="F64" s="276" t="s">
        <v>297</v>
      </c>
      <c r="G64" s="95" t="s">
        <v>147</v>
      </c>
      <c r="H64" s="275" t="s">
        <v>146</v>
      </c>
      <c r="I64" s="175" t="s">
        <v>302</v>
      </c>
      <c r="J64" s="276" t="s">
        <v>301</v>
      </c>
      <c r="K64" s="95" t="s">
        <v>175</v>
      </c>
      <c r="L64" s="275" t="s">
        <v>145</v>
      </c>
      <c r="M64" s="175" t="s">
        <v>103</v>
      </c>
      <c r="N64" s="276" t="s">
        <v>151</v>
      </c>
      <c r="O64" s="95" t="s">
        <v>240</v>
      </c>
    </row>
    <row r="65" spans="1:15" ht="18" customHeight="1">
      <c r="A65" s="107" t="s">
        <v>251</v>
      </c>
      <c r="B65" s="102">
        <v>5</v>
      </c>
      <c r="C65" s="179" t="s">
        <v>183</v>
      </c>
      <c r="D65" s="275" t="s">
        <v>301</v>
      </c>
      <c r="E65" s="175" t="s">
        <v>103</v>
      </c>
      <c r="F65" s="277" t="s">
        <v>170</v>
      </c>
      <c r="G65" s="95" t="s">
        <v>370</v>
      </c>
      <c r="H65" s="275" t="s">
        <v>297</v>
      </c>
      <c r="I65" s="175" t="s">
        <v>302</v>
      </c>
      <c r="J65" s="276" t="s">
        <v>243</v>
      </c>
      <c r="K65" s="95" t="s">
        <v>152</v>
      </c>
      <c r="L65" s="275" t="s">
        <v>147</v>
      </c>
      <c r="M65" s="175" t="s">
        <v>103</v>
      </c>
      <c r="N65" s="276" t="s">
        <v>145</v>
      </c>
      <c r="O65" s="95" t="s">
        <v>151</v>
      </c>
    </row>
    <row r="66" spans="1:15" ht="18" customHeight="1">
      <c r="A66" s="106" t="s">
        <v>367</v>
      </c>
      <c r="B66" s="101">
        <v>6</v>
      </c>
      <c r="C66" s="180" t="s">
        <v>101</v>
      </c>
      <c r="D66" s="175" t="s">
        <v>151</v>
      </c>
      <c r="E66" s="175" t="s">
        <v>103</v>
      </c>
      <c r="F66" s="276" t="s">
        <v>173</v>
      </c>
      <c r="G66" s="95" t="s">
        <v>301</v>
      </c>
      <c r="H66" s="275" t="s">
        <v>146</v>
      </c>
      <c r="I66" s="175" t="s">
        <v>302</v>
      </c>
      <c r="J66" s="276" t="s">
        <v>152</v>
      </c>
      <c r="K66" s="95" t="s">
        <v>297</v>
      </c>
      <c r="L66" s="175" t="s">
        <v>149</v>
      </c>
      <c r="M66" s="175" t="s">
        <v>103</v>
      </c>
      <c r="N66" s="276" t="s">
        <v>370</v>
      </c>
      <c r="O66" s="95" t="s">
        <v>145</v>
      </c>
    </row>
    <row r="67" spans="1:15" ht="18" customHeight="1">
      <c r="A67" s="116" t="s">
        <v>185</v>
      </c>
      <c r="B67" s="103"/>
      <c r="C67" s="180"/>
      <c r="D67" s="96"/>
      <c r="E67" s="97"/>
      <c r="F67" s="98"/>
      <c r="G67" s="171"/>
      <c r="H67" s="96"/>
      <c r="I67" s="97"/>
      <c r="J67" s="98"/>
      <c r="K67" s="171"/>
      <c r="L67" s="96"/>
      <c r="M67" s="97"/>
      <c r="N67" s="98"/>
      <c r="O67" s="92"/>
    </row>
    <row r="68" spans="1:15" ht="18" customHeight="1">
      <c r="A68" s="185"/>
      <c r="B68" s="186"/>
      <c r="C68" s="187"/>
      <c r="D68" s="516" t="s">
        <v>381</v>
      </c>
      <c r="E68" s="517"/>
      <c r="F68" s="517"/>
      <c r="G68" s="517"/>
      <c r="H68" s="517"/>
      <c r="I68" s="517"/>
      <c r="J68" s="517"/>
      <c r="K68" s="517"/>
      <c r="L68" s="517"/>
      <c r="M68" s="517"/>
      <c r="N68" s="517"/>
      <c r="O68" s="518"/>
    </row>
    <row r="69" spans="1:15" ht="18" customHeight="1">
      <c r="A69" s="519" t="s">
        <v>172</v>
      </c>
      <c r="B69" s="519"/>
      <c r="C69" s="521" t="s">
        <v>171</v>
      </c>
      <c r="D69" s="523" t="s">
        <v>254</v>
      </c>
      <c r="E69" s="523"/>
      <c r="F69" s="523"/>
      <c r="G69" s="523"/>
      <c r="H69" s="523"/>
      <c r="I69" s="523"/>
      <c r="J69" s="523"/>
      <c r="K69" s="523"/>
      <c r="L69" s="523"/>
      <c r="M69" s="523"/>
      <c r="N69" s="523"/>
      <c r="O69" s="523"/>
    </row>
    <row r="70" spans="1:15" ht="18" customHeight="1">
      <c r="A70" s="520"/>
      <c r="B70" s="520"/>
      <c r="C70" s="522"/>
      <c r="D70" s="524"/>
      <c r="E70" s="524"/>
      <c r="F70" s="524"/>
      <c r="G70" s="524"/>
      <c r="H70" s="524"/>
      <c r="I70" s="524"/>
      <c r="J70" s="524"/>
      <c r="K70" s="524"/>
      <c r="L70" s="524"/>
      <c r="M70" s="524"/>
      <c r="N70" s="524"/>
      <c r="O70" s="524"/>
    </row>
    <row r="71" spans="1:15" ht="18" customHeight="1">
      <c r="A71" s="525"/>
      <c r="B71" s="525"/>
      <c r="C71" s="76"/>
      <c r="D71" s="77"/>
      <c r="E71" s="71"/>
      <c r="F71" s="71"/>
      <c r="G71" s="77"/>
      <c r="H71" s="77"/>
      <c r="I71" s="71"/>
      <c r="J71" s="71"/>
      <c r="K71" s="77"/>
      <c r="L71" s="77"/>
      <c r="M71" s="71"/>
      <c r="N71" s="71"/>
      <c r="O71" s="77"/>
    </row>
    <row r="72" spans="1:15" ht="18" customHeight="1">
      <c r="A72" s="78"/>
      <c r="B72" s="199"/>
      <c r="C72" s="74"/>
      <c r="D72" s="75"/>
      <c r="E72" s="72"/>
      <c r="F72" s="72"/>
      <c r="G72" s="75"/>
      <c r="H72" s="75"/>
      <c r="I72" s="72"/>
      <c r="J72" s="72"/>
      <c r="K72" s="79"/>
      <c r="L72" s="75"/>
      <c r="M72" s="72"/>
      <c r="N72" s="72"/>
      <c r="O72" s="79"/>
    </row>
    <row r="73" spans="1:15" ht="18" customHeight="1">
      <c r="A73" s="512"/>
      <c r="B73" s="512"/>
      <c r="C73" s="74"/>
      <c r="D73" s="75"/>
      <c r="E73" s="72"/>
      <c r="F73" s="72"/>
      <c r="G73" s="75"/>
      <c r="H73" s="75"/>
      <c r="I73" s="72"/>
      <c r="J73" s="72"/>
      <c r="K73" s="79"/>
      <c r="L73" s="75"/>
      <c r="M73" s="72"/>
      <c r="N73" s="72"/>
      <c r="O73" s="79"/>
    </row>
    <row r="74" spans="1:15" ht="18" customHeight="1">
      <c r="A74" s="80"/>
      <c r="B74" s="199"/>
      <c r="C74" s="74"/>
      <c r="D74" s="75"/>
      <c r="E74" s="72"/>
      <c r="F74" s="72"/>
      <c r="G74" s="75"/>
      <c r="H74" s="75"/>
      <c r="I74" s="72"/>
      <c r="J74" s="72"/>
      <c r="K74" s="79"/>
      <c r="L74" s="75"/>
      <c r="M74" s="72"/>
      <c r="N74" s="72"/>
      <c r="O74" s="79"/>
    </row>
    <row r="75" spans="1:15" ht="18" customHeight="1">
      <c r="A75" s="512"/>
      <c r="B75" s="512"/>
      <c r="C75" s="74"/>
      <c r="D75" s="75"/>
      <c r="E75" s="72"/>
      <c r="F75" s="72"/>
      <c r="G75" s="75"/>
      <c r="H75" s="75"/>
      <c r="I75" s="72"/>
      <c r="J75" s="72"/>
      <c r="K75" s="79"/>
      <c r="L75" s="75"/>
      <c r="M75" s="72"/>
      <c r="N75" s="72"/>
      <c r="O75" s="79"/>
    </row>
    <row r="76" spans="1:15" ht="18" customHeight="1">
      <c r="A76" s="80"/>
      <c r="B76" s="199"/>
      <c r="C76" s="74"/>
      <c r="K76" s="79"/>
      <c r="L76" s="75"/>
      <c r="M76" s="72"/>
      <c r="N76" s="72"/>
      <c r="O76" s="79"/>
    </row>
    <row r="77" spans="1:15" ht="18" customHeight="1">
      <c r="A77" s="512"/>
      <c r="B77" s="512"/>
      <c r="C77" s="74"/>
      <c r="K77" s="79"/>
      <c r="L77" s="75"/>
      <c r="M77" s="72"/>
      <c r="N77" s="72"/>
      <c r="O77" s="79"/>
    </row>
    <row r="78" spans="1:15" ht="18" customHeight="1">
      <c r="A78" s="80"/>
      <c r="B78" s="199"/>
      <c r="C78" s="74"/>
      <c r="K78" s="79"/>
      <c r="L78" s="75"/>
      <c r="M78" s="72"/>
      <c r="N78" s="72"/>
      <c r="O78" s="79"/>
    </row>
    <row r="79" spans="1:15" ht="18" customHeight="1">
      <c r="A79" s="512"/>
      <c r="B79" s="512"/>
      <c r="C79" s="74"/>
      <c r="K79" s="79"/>
      <c r="L79" s="75"/>
      <c r="M79" s="72"/>
      <c r="N79" s="72"/>
      <c r="O79" s="79"/>
    </row>
    <row r="80" spans="1:15" ht="18" customHeight="1">
      <c r="A80" s="78"/>
      <c r="B80" s="199"/>
      <c r="C80" s="74"/>
      <c r="D80" s="75"/>
      <c r="E80" s="72"/>
      <c r="F80" s="72"/>
      <c r="G80" s="75"/>
      <c r="H80" s="75"/>
      <c r="I80" s="72"/>
      <c r="J80" s="72"/>
      <c r="K80" s="79"/>
      <c r="L80" s="75"/>
      <c r="M80" s="72"/>
      <c r="N80" s="72"/>
      <c r="O80" s="79"/>
    </row>
    <row r="81" spans="1:15" ht="18" customHeight="1">
      <c r="A81" s="512"/>
      <c r="B81" s="512"/>
      <c r="C81" s="74"/>
      <c r="D81" s="75"/>
      <c r="E81" s="72"/>
      <c r="F81" s="72"/>
      <c r="G81" s="75"/>
      <c r="H81" s="75"/>
      <c r="I81" s="72"/>
      <c r="J81" s="72"/>
      <c r="K81" s="79"/>
      <c r="L81" s="75"/>
      <c r="M81" s="72"/>
      <c r="N81" s="72"/>
      <c r="O81" s="79"/>
    </row>
    <row r="82" spans="1:15" ht="18" customHeight="1">
      <c r="A82" s="80"/>
      <c r="B82" s="199"/>
      <c r="C82" s="74"/>
      <c r="D82" s="75"/>
      <c r="E82" s="72"/>
      <c r="F82" s="72"/>
      <c r="G82" s="75"/>
      <c r="H82" s="75"/>
      <c r="I82" s="72"/>
      <c r="J82" s="72"/>
      <c r="K82" s="75"/>
      <c r="L82" s="75"/>
      <c r="M82" s="72"/>
      <c r="N82" s="72"/>
      <c r="O82" s="75"/>
    </row>
    <row r="83" spans="1:15" ht="18" customHeight="1">
      <c r="A83" s="512"/>
      <c r="B83" s="512"/>
      <c r="C83" s="74"/>
      <c r="D83" s="75"/>
      <c r="E83" s="72"/>
      <c r="F83" s="72"/>
      <c r="G83" s="75"/>
      <c r="H83" s="75"/>
      <c r="I83" s="72"/>
      <c r="J83" s="72"/>
      <c r="K83" s="75"/>
      <c r="L83" s="75"/>
      <c r="M83" s="72"/>
      <c r="N83" s="72"/>
      <c r="O83" s="75"/>
    </row>
  </sheetData>
  <mergeCells count="24">
    <mergeCell ref="D52:O52"/>
    <mergeCell ref="M1:N1"/>
    <mergeCell ref="A2:O2"/>
    <mergeCell ref="A4:B4"/>
    <mergeCell ref="D4:F4"/>
    <mergeCell ref="H4:J4"/>
    <mergeCell ref="L4:N4"/>
    <mergeCell ref="D12:O12"/>
    <mergeCell ref="D20:O20"/>
    <mergeCell ref="D28:O28"/>
    <mergeCell ref="D36:O36"/>
    <mergeCell ref="D44:O44"/>
    <mergeCell ref="A83:B83"/>
    <mergeCell ref="D60:O60"/>
    <mergeCell ref="D68:O68"/>
    <mergeCell ref="A69:B70"/>
    <mergeCell ref="C69:C70"/>
    <mergeCell ref="D69:O70"/>
    <mergeCell ref="A71:B71"/>
    <mergeCell ref="A73:B73"/>
    <mergeCell ref="A75:B75"/>
    <mergeCell ref="A77:B77"/>
    <mergeCell ref="A79:B79"/>
    <mergeCell ref="A81:B81"/>
  </mergeCells>
  <phoneticPr fontId="1"/>
  <printOptions horizontalCentered="1" verticalCentered="1"/>
  <pageMargins left="0.11811023622047245" right="0.11811023622047245" top="0.39370078740157483" bottom="0.19685039370078741" header="0.11811023622047245" footer="0.11811023622047245"/>
  <pageSetup paperSize="9" scale="62" fitToWidth="0" orientation="portrait" horizontalDpi="4294967293" verticalDpi="200" r:id="rId1"/>
  <rowBreaks count="1" manualBreakCount="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Z42"/>
  <sheetViews>
    <sheetView view="pageBreakPreview" topLeftCell="A4" zoomScale="75" zoomScaleNormal="73" zoomScaleSheetLayoutView="75" workbookViewId="0">
      <selection activeCell="BC22" sqref="BC22"/>
    </sheetView>
  </sheetViews>
  <sheetFormatPr defaultColWidth="9" defaultRowHeight="13.5"/>
  <cols>
    <col min="1" max="1" width="8.125" style="7" customWidth="1"/>
    <col min="2" max="2" width="13.5" style="56" customWidth="1"/>
    <col min="3" max="38" width="4" style="56" customWidth="1"/>
    <col min="39" max="44" width="6.375" style="56" customWidth="1"/>
    <col min="45" max="45" width="8.125" style="56" customWidth="1"/>
    <col min="46" max="46" width="6.75" style="56" customWidth="1"/>
    <col min="47" max="47" width="5.75" style="56" customWidth="1"/>
    <col min="48" max="48" width="6.625" style="220" customWidth="1"/>
    <col min="49" max="52" width="4" style="56" customWidth="1"/>
    <col min="53" max="53" width="5.75" style="56" customWidth="1"/>
    <col min="54" max="63" width="4" style="56" customWidth="1"/>
    <col min="64" max="16384" width="9" style="56"/>
  </cols>
  <sheetData>
    <row r="1" spans="1:52" ht="30.6" customHeight="1">
      <c r="A1" s="54"/>
      <c r="B1" s="54" t="s">
        <v>364</v>
      </c>
      <c r="C1" s="55"/>
      <c r="D1" s="55"/>
      <c r="E1" s="55"/>
      <c r="F1" s="55"/>
      <c r="G1" s="55"/>
      <c r="H1" s="55"/>
      <c r="I1" s="55"/>
      <c r="J1" s="55"/>
      <c r="K1" s="55"/>
      <c r="L1" s="55"/>
      <c r="M1" s="55"/>
      <c r="N1" s="55"/>
      <c r="O1" s="55"/>
      <c r="P1" s="55"/>
      <c r="Q1" s="55"/>
      <c r="R1" s="55"/>
      <c r="S1" s="124"/>
      <c r="T1" s="122"/>
      <c r="U1" s="122"/>
      <c r="V1" s="55" t="s">
        <v>362</v>
      </c>
      <c r="W1" s="55"/>
      <c r="X1" s="55"/>
      <c r="Y1" s="123"/>
      <c r="Z1" s="123"/>
      <c r="AA1" s="55" t="s">
        <v>206</v>
      </c>
      <c r="AB1" s="55"/>
      <c r="AC1" s="55"/>
      <c r="AD1" s="327"/>
      <c r="AE1" s="328"/>
      <c r="AF1" s="55" t="s">
        <v>202</v>
      </c>
      <c r="AG1" s="55"/>
      <c r="AH1" s="55"/>
      <c r="AI1" s="337"/>
      <c r="AJ1" s="337"/>
      <c r="AK1" s="55" t="s">
        <v>363</v>
      </c>
      <c r="AT1" s="220"/>
      <c r="AV1" s="56"/>
    </row>
    <row r="2" spans="1:52" ht="30.6" customHeight="1" thickBot="1">
      <c r="A2" s="117"/>
      <c r="B2" s="118"/>
      <c r="C2" s="578" t="s">
        <v>198</v>
      </c>
      <c r="D2" s="578"/>
      <c r="E2" s="578"/>
      <c r="F2" s="578" t="s">
        <v>201</v>
      </c>
      <c r="G2" s="578"/>
      <c r="H2" s="578"/>
      <c r="I2" s="578" t="s">
        <v>188</v>
      </c>
      <c r="J2" s="578"/>
      <c r="K2" s="578"/>
      <c r="L2" s="578" t="s">
        <v>189</v>
      </c>
      <c r="M2" s="578"/>
      <c r="N2" s="578"/>
      <c r="O2" s="578" t="s">
        <v>190</v>
      </c>
      <c r="P2" s="578"/>
      <c r="Q2" s="578"/>
      <c r="R2" s="578" t="s">
        <v>191</v>
      </c>
      <c r="S2" s="578"/>
      <c r="T2" s="578"/>
      <c r="U2" s="578" t="s">
        <v>192</v>
      </c>
      <c r="V2" s="578"/>
      <c r="W2" s="578"/>
      <c r="X2" s="578" t="s">
        <v>194</v>
      </c>
      <c r="Y2" s="578"/>
      <c r="Z2" s="578"/>
      <c r="AA2" s="578" t="s">
        <v>193</v>
      </c>
      <c r="AB2" s="578"/>
      <c r="AC2" s="578"/>
      <c r="AD2" s="578" t="s">
        <v>195</v>
      </c>
      <c r="AE2" s="578"/>
      <c r="AF2" s="578"/>
      <c r="AG2" s="608" t="s">
        <v>196</v>
      </c>
      <c r="AH2" s="609"/>
      <c r="AI2" s="610"/>
      <c r="AJ2" s="579" t="s">
        <v>197</v>
      </c>
      <c r="AK2" s="579"/>
      <c r="AL2" s="579"/>
    </row>
    <row r="3" spans="1:52" ht="30" customHeight="1">
      <c r="A3" s="604"/>
      <c r="B3" s="606"/>
      <c r="C3" s="588" t="s">
        <v>148</v>
      </c>
      <c r="D3" s="589"/>
      <c r="E3" s="590"/>
      <c r="F3" s="588" t="s">
        <v>145</v>
      </c>
      <c r="G3" s="589"/>
      <c r="H3" s="590"/>
      <c r="I3" s="588" t="s">
        <v>146</v>
      </c>
      <c r="J3" s="589"/>
      <c r="K3" s="590"/>
      <c r="L3" s="588" t="s">
        <v>199</v>
      </c>
      <c r="M3" s="589"/>
      <c r="N3" s="590"/>
      <c r="O3" s="615" t="s">
        <v>170</v>
      </c>
      <c r="P3" s="616"/>
      <c r="Q3" s="616"/>
      <c r="R3" s="619" t="s">
        <v>301</v>
      </c>
      <c r="S3" s="600"/>
      <c r="T3" s="601"/>
      <c r="U3" s="588" t="s">
        <v>151</v>
      </c>
      <c r="V3" s="589"/>
      <c r="W3" s="590"/>
      <c r="X3" s="619" t="s">
        <v>152</v>
      </c>
      <c r="Y3" s="600"/>
      <c r="Z3" s="601"/>
      <c r="AA3" s="588" t="s">
        <v>147</v>
      </c>
      <c r="AB3" s="589"/>
      <c r="AC3" s="590"/>
      <c r="AD3" s="594" t="s">
        <v>200</v>
      </c>
      <c r="AE3" s="595"/>
      <c r="AF3" s="596"/>
      <c r="AG3" s="600" t="s">
        <v>175</v>
      </c>
      <c r="AH3" s="600"/>
      <c r="AI3" s="601"/>
      <c r="AJ3" s="600" t="s">
        <v>297</v>
      </c>
      <c r="AK3" s="600"/>
      <c r="AL3" s="601"/>
      <c r="AM3" s="586" t="s">
        <v>264</v>
      </c>
      <c r="AN3" s="587" t="s">
        <v>92</v>
      </c>
      <c r="AO3" s="580" t="s">
        <v>2</v>
      </c>
      <c r="AP3" s="580" t="s">
        <v>93</v>
      </c>
      <c r="AQ3" s="580" t="s">
        <v>94</v>
      </c>
      <c r="AR3" s="580" t="s">
        <v>3</v>
      </c>
      <c r="AS3" s="580" t="s">
        <v>4</v>
      </c>
      <c r="AT3" s="580" t="s">
        <v>95</v>
      </c>
      <c r="AU3" s="582" t="s">
        <v>5</v>
      </c>
    </row>
    <row r="4" spans="1:52" ht="30.6" customHeight="1">
      <c r="A4" s="605"/>
      <c r="B4" s="607"/>
      <c r="C4" s="591"/>
      <c r="D4" s="592"/>
      <c r="E4" s="593"/>
      <c r="F4" s="591"/>
      <c r="G4" s="592"/>
      <c r="H4" s="593"/>
      <c r="I4" s="591"/>
      <c r="J4" s="592"/>
      <c r="K4" s="593"/>
      <c r="L4" s="591"/>
      <c r="M4" s="592"/>
      <c r="N4" s="593"/>
      <c r="O4" s="617"/>
      <c r="P4" s="618"/>
      <c r="Q4" s="618"/>
      <c r="R4" s="620"/>
      <c r="S4" s="602"/>
      <c r="T4" s="603"/>
      <c r="U4" s="591"/>
      <c r="V4" s="592"/>
      <c r="W4" s="593"/>
      <c r="X4" s="620"/>
      <c r="Y4" s="602"/>
      <c r="Z4" s="603"/>
      <c r="AA4" s="591"/>
      <c r="AB4" s="592"/>
      <c r="AC4" s="593"/>
      <c r="AD4" s="597"/>
      <c r="AE4" s="598"/>
      <c r="AF4" s="599"/>
      <c r="AG4" s="602"/>
      <c r="AH4" s="602"/>
      <c r="AI4" s="603"/>
      <c r="AJ4" s="602"/>
      <c r="AK4" s="602"/>
      <c r="AL4" s="603"/>
      <c r="AM4" s="564"/>
      <c r="AN4" s="564"/>
      <c r="AO4" s="581"/>
      <c r="AP4" s="581"/>
      <c r="AQ4" s="581"/>
      <c r="AR4" s="581"/>
      <c r="AS4" s="581"/>
      <c r="AT4" s="581"/>
      <c r="AU4" s="583"/>
    </row>
    <row r="5" spans="1:52" ht="30.6" customHeight="1">
      <c r="A5" s="551" t="s">
        <v>186</v>
      </c>
      <c r="B5" s="584" t="s">
        <v>148</v>
      </c>
      <c r="C5" s="569"/>
      <c r="D5" s="570"/>
      <c r="E5" s="571"/>
      <c r="F5" s="316"/>
      <c r="G5" s="317"/>
      <c r="H5" s="318"/>
      <c r="I5" s="100"/>
      <c r="J5" s="120"/>
      <c r="K5" s="121"/>
      <c r="L5" s="324"/>
      <c r="M5" s="317"/>
      <c r="N5" s="318"/>
      <c r="O5" s="100"/>
      <c r="P5" s="120"/>
      <c r="Q5" s="121"/>
      <c r="R5" s="332"/>
      <c r="S5" s="333"/>
      <c r="T5" s="334"/>
      <c r="U5" s="310"/>
      <c r="V5" s="311"/>
      <c r="W5" s="312"/>
      <c r="X5" s="342"/>
      <c r="Y5" s="333"/>
      <c r="Z5" s="343"/>
      <c r="AA5" s="310"/>
      <c r="AB5" s="311"/>
      <c r="AC5" s="312"/>
      <c r="AD5" s="332"/>
      <c r="AE5" s="333"/>
      <c r="AF5" s="334"/>
      <c r="AG5" s="302"/>
      <c r="AH5" s="311"/>
      <c r="AI5" s="303"/>
      <c r="AJ5" s="299"/>
      <c r="AK5" s="120"/>
      <c r="AL5" s="121"/>
      <c r="AM5" s="559">
        <v>11</v>
      </c>
      <c r="AN5" s="559">
        <f>COUNTIF(C5:AL5,"○")</f>
        <v>0</v>
      </c>
      <c r="AO5" s="547">
        <f>COUNTIF(C5:AL5,"△")</f>
        <v>0</v>
      </c>
      <c r="AP5" s="547">
        <f>COUNTIF(C5:AL5,"●")</f>
        <v>0</v>
      </c>
      <c r="AQ5" s="547">
        <f>AN5*3+AO5*1</f>
        <v>0</v>
      </c>
      <c r="AR5" s="547">
        <f>SUM(AJ6,AD6,AA6,X6,U6,R6,O6,L6,I6,F6)</f>
        <v>0</v>
      </c>
      <c r="AS5" s="547">
        <f>SUM(AL6,AF6,AC6,Z6,W6,T6,Q6,N6,K6,H6)</f>
        <v>0</v>
      </c>
      <c r="AT5" s="547">
        <f>AR5-+AS5</f>
        <v>0</v>
      </c>
      <c r="AU5" s="549">
        <f>IFERROR(_xlfn.RANK.EQ(AV5,$AV$5:$AV$28),"")</f>
        <v>1</v>
      </c>
      <c r="AV5" s="220">
        <f>AQ5*100+AT5*10+AR5*1</f>
        <v>0</v>
      </c>
    </row>
    <row r="6" spans="1:52" ht="30.6" customHeight="1">
      <c r="A6" s="562"/>
      <c r="B6" s="585"/>
      <c r="C6" s="572"/>
      <c r="D6" s="573"/>
      <c r="E6" s="574"/>
      <c r="F6" s="319">
        <f>N2</f>
        <v>0</v>
      </c>
      <c r="G6" s="320" t="s">
        <v>56</v>
      </c>
      <c r="H6" s="321">
        <v>0</v>
      </c>
      <c r="I6" s="204">
        <v>0</v>
      </c>
      <c r="J6" s="204" t="s">
        <v>56</v>
      </c>
      <c r="K6" s="205">
        <v>0</v>
      </c>
      <c r="L6" s="320">
        <v>0</v>
      </c>
      <c r="M6" s="320" t="s">
        <v>56</v>
      </c>
      <c r="N6" s="321">
        <v>0</v>
      </c>
      <c r="O6" s="204">
        <v>0</v>
      </c>
      <c r="P6" s="204" t="s">
        <v>56</v>
      </c>
      <c r="Q6" s="205">
        <v>0</v>
      </c>
      <c r="R6" s="335">
        <v>0</v>
      </c>
      <c r="S6" s="335" t="s">
        <v>56</v>
      </c>
      <c r="T6" s="336">
        <v>0</v>
      </c>
      <c r="U6" s="302">
        <v>0</v>
      </c>
      <c r="V6" s="302" t="s">
        <v>56</v>
      </c>
      <c r="W6" s="303">
        <v>0</v>
      </c>
      <c r="X6" s="335">
        <v>0</v>
      </c>
      <c r="Y6" s="335" t="s">
        <v>56</v>
      </c>
      <c r="Z6" s="336">
        <v>0</v>
      </c>
      <c r="AA6" s="302">
        <v>0</v>
      </c>
      <c r="AB6" s="302" t="s">
        <v>56</v>
      </c>
      <c r="AC6" s="303">
        <v>0</v>
      </c>
      <c r="AD6" s="335">
        <v>0</v>
      </c>
      <c r="AE6" s="335" t="s">
        <v>56</v>
      </c>
      <c r="AF6" s="336">
        <v>0</v>
      </c>
      <c r="AG6" s="308">
        <v>0</v>
      </c>
      <c r="AH6" s="302" t="s">
        <v>56</v>
      </c>
      <c r="AI6" s="309">
        <v>0</v>
      </c>
      <c r="AJ6" s="204">
        <v>0</v>
      </c>
      <c r="AK6" s="204" t="s">
        <v>56</v>
      </c>
      <c r="AL6" s="205">
        <v>0</v>
      </c>
      <c r="AM6" s="561"/>
      <c r="AN6" s="561"/>
      <c r="AO6" s="548"/>
      <c r="AP6" s="548"/>
      <c r="AQ6" s="548"/>
      <c r="AR6" s="548"/>
      <c r="AS6" s="548"/>
      <c r="AT6" s="548"/>
      <c r="AU6" s="550"/>
      <c r="AZ6" s="206"/>
    </row>
    <row r="7" spans="1:52" ht="30.6" customHeight="1">
      <c r="A7" s="551" t="s">
        <v>187</v>
      </c>
      <c r="B7" s="563" t="s">
        <v>145</v>
      </c>
      <c r="C7" s="319"/>
      <c r="D7" s="320"/>
      <c r="E7" s="321"/>
      <c r="F7" s="569"/>
      <c r="G7" s="570"/>
      <c r="H7" s="571"/>
      <c r="I7" s="316"/>
      <c r="J7" s="317"/>
      <c r="K7" s="318"/>
      <c r="L7" s="119"/>
      <c r="M7" s="120"/>
      <c r="N7" s="121"/>
      <c r="O7" s="332"/>
      <c r="P7" s="333"/>
      <c r="Q7" s="334"/>
      <c r="R7" s="310"/>
      <c r="S7" s="311"/>
      <c r="T7" s="312"/>
      <c r="U7" s="344"/>
      <c r="V7" s="333"/>
      <c r="W7" s="334"/>
      <c r="X7" s="310"/>
      <c r="Y7" s="311"/>
      <c r="Z7" s="312"/>
      <c r="AA7" s="342"/>
      <c r="AB7" s="345"/>
      <c r="AC7" s="343"/>
      <c r="AD7" s="310"/>
      <c r="AE7" s="311"/>
      <c r="AF7" s="312"/>
      <c r="AG7" s="204"/>
      <c r="AH7" s="120"/>
      <c r="AI7" s="205"/>
      <c r="AJ7" s="299"/>
      <c r="AK7" s="120"/>
      <c r="AL7" s="121"/>
      <c r="AM7" s="559">
        <v>11</v>
      </c>
      <c r="AN7" s="559">
        <f t="shared" ref="AN7" si="0">COUNTIF(C7:AL7,"○")</f>
        <v>0</v>
      </c>
      <c r="AO7" s="547">
        <f t="shared" ref="AO7" si="1">COUNTIF(C7:AL7,"△")</f>
        <v>0</v>
      </c>
      <c r="AP7" s="547">
        <f t="shared" ref="AP7" si="2">COUNTIF(C7:AL7,"●")</f>
        <v>0</v>
      </c>
      <c r="AQ7" s="547">
        <f t="shared" ref="AQ7" si="3">AN7*3+AO7*1</f>
        <v>0</v>
      </c>
      <c r="AR7" s="547">
        <f t="shared" ref="AR7" si="4">SUM(AJ8,AD8,AA8,X8,U8,R8,O8,L8,I8,F8)</f>
        <v>0</v>
      </c>
      <c r="AS7" s="547">
        <f t="shared" ref="AS7" si="5">SUM(AL8,AF8,AC8,Z8,W8,T8,Q8,N8,K8,H8)</f>
        <v>0</v>
      </c>
      <c r="AT7" s="547">
        <f t="shared" ref="AT7" si="6">AR7-+AS7</f>
        <v>0</v>
      </c>
      <c r="AU7" s="549">
        <f t="shared" ref="AU7" si="7">IFERROR(_xlfn.RANK.EQ(AV7,$AV$5:$AV$28),"")</f>
        <v>1</v>
      </c>
      <c r="AV7" s="221">
        <f>AQ7*100+AT7*10+AR7*1</f>
        <v>0</v>
      </c>
    </row>
    <row r="8" spans="1:52" ht="30.6" customHeight="1">
      <c r="A8" s="562"/>
      <c r="B8" s="564"/>
      <c r="C8" s="322">
        <v>0</v>
      </c>
      <c r="D8" s="322" t="s">
        <v>56</v>
      </c>
      <c r="E8" s="323">
        <f>F6</f>
        <v>0</v>
      </c>
      <c r="F8" s="572"/>
      <c r="G8" s="573"/>
      <c r="H8" s="574"/>
      <c r="I8" s="319">
        <v>0</v>
      </c>
      <c r="J8" s="320" t="s">
        <v>56</v>
      </c>
      <c r="K8" s="321">
        <v>0</v>
      </c>
      <c r="L8" s="204">
        <v>0</v>
      </c>
      <c r="M8" s="204" t="s">
        <v>56</v>
      </c>
      <c r="N8" s="205">
        <v>0</v>
      </c>
      <c r="O8" s="335">
        <v>0</v>
      </c>
      <c r="P8" s="335" t="s">
        <v>56</v>
      </c>
      <c r="Q8" s="336">
        <v>0</v>
      </c>
      <c r="R8" s="313">
        <v>0</v>
      </c>
      <c r="S8" s="302" t="s">
        <v>56</v>
      </c>
      <c r="T8" s="303">
        <v>0</v>
      </c>
      <c r="U8" s="338">
        <v>0</v>
      </c>
      <c r="V8" s="335" t="s">
        <v>56</v>
      </c>
      <c r="W8" s="336">
        <v>0</v>
      </c>
      <c r="X8" s="313">
        <v>0</v>
      </c>
      <c r="Y8" s="302" t="s">
        <v>56</v>
      </c>
      <c r="Z8" s="303">
        <v>0</v>
      </c>
      <c r="AA8" s="338">
        <v>0</v>
      </c>
      <c r="AB8" s="335" t="s">
        <v>56</v>
      </c>
      <c r="AC8" s="336">
        <v>0</v>
      </c>
      <c r="AD8" s="313">
        <v>0</v>
      </c>
      <c r="AE8" s="302" t="s">
        <v>56</v>
      </c>
      <c r="AF8" s="303">
        <v>0</v>
      </c>
      <c r="AG8" s="125">
        <v>0</v>
      </c>
      <c r="AH8" s="204" t="s">
        <v>56</v>
      </c>
      <c r="AI8" s="205">
        <v>0</v>
      </c>
      <c r="AJ8" s="125">
        <v>0</v>
      </c>
      <c r="AK8" s="204" t="s">
        <v>56</v>
      </c>
      <c r="AL8" s="205">
        <v>0</v>
      </c>
      <c r="AM8" s="561"/>
      <c r="AN8" s="561"/>
      <c r="AO8" s="548"/>
      <c r="AP8" s="548"/>
      <c r="AQ8" s="548"/>
      <c r="AR8" s="548"/>
      <c r="AS8" s="548"/>
      <c r="AT8" s="548"/>
      <c r="AU8" s="550"/>
      <c r="AW8" s="208"/>
    </row>
    <row r="9" spans="1:52" ht="30.6" customHeight="1">
      <c r="A9" s="551" t="s">
        <v>188</v>
      </c>
      <c r="B9" s="563" t="s">
        <v>146</v>
      </c>
      <c r="C9" s="203"/>
      <c r="D9" s="204"/>
      <c r="E9" s="205"/>
      <c r="F9" s="325"/>
      <c r="G9" s="320"/>
      <c r="H9" s="321"/>
      <c r="I9" s="569"/>
      <c r="J9" s="570"/>
      <c r="K9" s="571"/>
      <c r="L9" s="332"/>
      <c r="M9" s="333"/>
      <c r="N9" s="334"/>
      <c r="O9" s="310"/>
      <c r="P9" s="311"/>
      <c r="Q9" s="312"/>
      <c r="R9" s="344"/>
      <c r="S9" s="333"/>
      <c r="T9" s="334"/>
      <c r="U9" s="310"/>
      <c r="V9" s="311"/>
      <c r="W9" s="312"/>
      <c r="X9" s="344"/>
      <c r="Y9" s="345"/>
      <c r="Z9" s="334"/>
      <c r="AA9" s="314"/>
      <c r="AB9" s="307"/>
      <c r="AC9" s="312"/>
      <c r="AD9" s="209"/>
      <c r="AE9" s="120"/>
      <c r="AF9" s="210"/>
      <c r="AG9" s="320"/>
      <c r="AH9" s="317"/>
      <c r="AI9" s="321"/>
      <c r="AJ9" s="120"/>
      <c r="AK9" s="120"/>
      <c r="AL9" s="121"/>
      <c r="AM9" s="559">
        <v>11</v>
      </c>
      <c r="AN9" s="559">
        <f t="shared" ref="AN9" si="8">COUNTIF(C9:AL9,"○")</f>
        <v>0</v>
      </c>
      <c r="AO9" s="547">
        <f t="shared" ref="AO9" si="9">COUNTIF(C9:AL9,"△")</f>
        <v>0</v>
      </c>
      <c r="AP9" s="547">
        <f t="shared" ref="AP9" si="10">COUNTIF(C9:AL9,"●")</f>
        <v>0</v>
      </c>
      <c r="AQ9" s="547">
        <f t="shared" ref="AQ9" si="11">AN9*3+AO9*1</f>
        <v>0</v>
      </c>
      <c r="AR9" s="547">
        <f t="shared" ref="AR9" si="12">SUM(AJ10,AD10,AA10,X10,U10,R10,O10,L10,I10,F10)</f>
        <v>0</v>
      </c>
      <c r="AS9" s="547">
        <f t="shared" ref="AS9" si="13">SUM(AL10,AF10,AC10,Z10,W10,T10,Q10,N10,K10,H10)</f>
        <v>0</v>
      </c>
      <c r="AT9" s="547">
        <f t="shared" ref="AT9" si="14">AR9-+AS9</f>
        <v>0</v>
      </c>
      <c r="AU9" s="549">
        <f t="shared" ref="AU9" si="15">IFERROR(_xlfn.RANK.EQ(AV9,$AV$5:$AV$28),"")</f>
        <v>1</v>
      </c>
      <c r="AV9" s="220">
        <f>AQ9*100+AT9*10+AR9*1</f>
        <v>0</v>
      </c>
      <c r="AW9" s="208"/>
    </row>
    <row r="10" spans="1:52" ht="30.6" customHeight="1">
      <c r="A10" s="562"/>
      <c r="B10" s="564"/>
      <c r="C10" s="207">
        <f>K6</f>
        <v>0</v>
      </c>
      <c r="D10" s="207" t="s">
        <v>56</v>
      </c>
      <c r="E10" s="126">
        <f>I6</f>
        <v>0</v>
      </c>
      <c r="F10" s="322">
        <f>K8</f>
        <v>0</v>
      </c>
      <c r="G10" s="322" t="s">
        <v>56</v>
      </c>
      <c r="H10" s="323">
        <f>I8</f>
        <v>0</v>
      </c>
      <c r="I10" s="572"/>
      <c r="J10" s="573"/>
      <c r="K10" s="574"/>
      <c r="L10" s="338">
        <v>0</v>
      </c>
      <c r="M10" s="335" t="s">
        <v>56</v>
      </c>
      <c r="N10" s="336">
        <v>0</v>
      </c>
      <c r="O10" s="313">
        <v>0</v>
      </c>
      <c r="P10" s="302" t="s">
        <v>56</v>
      </c>
      <c r="Q10" s="303">
        <v>0</v>
      </c>
      <c r="R10" s="338">
        <v>0</v>
      </c>
      <c r="S10" s="335" t="s">
        <v>56</v>
      </c>
      <c r="T10" s="336">
        <v>0</v>
      </c>
      <c r="U10" s="313">
        <v>0</v>
      </c>
      <c r="V10" s="302" t="s">
        <v>56</v>
      </c>
      <c r="W10" s="303">
        <v>0</v>
      </c>
      <c r="X10" s="338">
        <v>0</v>
      </c>
      <c r="Y10" s="335" t="s">
        <v>56</v>
      </c>
      <c r="Z10" s="336">
        <v>0</v>
      </c>
      <c r="AA10" s="313">
        <v>0</v>
      </c>
      <c r="AB10" s="302" t="s">
        <v>56</v>
      </c>
      <c r="AC10" s="303">
        <v>0</v>
      </c>
      <c r="AD10" s="125">
        <v>0</v>
      </c>
      <c r="AE10" s="204" t="s">
        <v>56</v>
      </c>
      <c r="AF10" s="205">
        <v>0</v>
      </c>
      <c r="AG10" s="319">
        <v>0</v>
      </c>
      <c r="AH10" s="320" t="s">
        <v>56</v>
      </c>
      <c r="AI10" s="321">
        <v>0</v>
      </c>
      <c r="AJ10" s="125">
        <v>0</v>
      </c>
      <c r="AK10" s="204" t="s">
        <v>56</v>
      </c>
      <c r="AL10" s="205">
        <v>0</v>
      </c>
      <c r="AM10" s="561"/>
      <c r="AN10" s="561"/>
      <c r="AO10" s="548"/>
      <c r="AP10" s="548"/>
      <c r="AQ10" s="548"/>
      <c r="AR10" s="548"/>
      <c r="AS10" s="548"/>
      <c r="AT10" s="548"/>
      <c r="AU10" s="550"/>
      <c r="AW10" s="208"/>
      <c r="AZ10" s="56" t="s">
        <v>265</v>
      </c>
    </row>
    <row r="11" spans="1:52" ht="30.6" customHeight="1">
      <c r="A11" s="551" t="s">
        <v>189</v>
      </c>
      <c r="B11" s="563" t="s">
        <v>266</v>
      </c>
      <c r="C11" s="319"/>
      <c r="D11" s="326"/>
      <c r="E11" s="321"/>
      <c r="F11" s="125"/>
      <c r="G11" s="120"/>
      <c r="H11" s="205"/>
      <c r="I11" s="339"/>
      <c r="J11" s="335"/>
      <c r="K11" s="336"/>
      <c r="L11" s="569"/>
      <c r="M11" s="570"/>
      <c r="N11" s="571"/>
      <c r="O11" s="332"/>
      <c r="P11" s="333"/>
      <c r="Q11" s="334"/>
      <c r="R11" s="310"/>
      <c r="S11" s="311"/>
      <c r="T11" s="312"/>
      <c r="U11" s="332"/>
      <c r="V11" s="333"/>
      <c r="W11" s="334"/>
      <c r="X11" s="310"/>
      <c r="Y11" s="311"/>
      <c r="Z11" s="312"/>
      <c r="AA11" s="100"/>
      <c r="AB11" s="120"/>
      <c r="AC11" s="121"/>
      <c r="AD11" s="324"/>
      <c r="AE11" s="317"/>
      <c r="AF11" s="318"/>
      <c r="AG11" s="204"/>
      <c r="AH11" s="120"/>
      <c r="AI11" s="205"/>
      <c r="AJ11" s="305"/>
      <c r="AK11" s="311"/>
      <c r="AL11" s="306"/>
      <c r="AM11" s="559">
        <v>11</v>
      </c>
      <c r="AN11" s="559">
        <f t="shared" ref="AN11" si="16">COUNTIF(C11:AL11,"○")</f>
        <v>0</v>
      </c>
      <c r="AO11" s="547">
        <f t="shared" ref="AO11" si="17">COUNTIF(C11:AL11,"△")</f>
        <v>0</v>
      </c>
      <c r="AP11" s="547">
        <f t="shared" ref="AP11" si="18">COUNTIF(C11:AL11,"●")</f>
        <v>0</v>
      </c>
      <c r="AQ11" s="547">
        <f t="shared" ref="AQ11" si="19">AN11*3+AO11*1</f>
        <v>0</v>
      </c>
      <c r="AR11" s="547">
        <f t="shared" ref="AR11" si="20">SUM(AJ12,AD12,AA12,X12,U12,R12,O12,L12,I12,F12)</f>
        <v>0</v>
      </c>
      <c r="AS11" s="547">
        <f t="shared" ref="AS11" si="21">SUM(AL12,AF12,AC12,Z12,W12,T12,Q12,N12,K12,H12)</f>
        <v>0</v>
      </c>
      <c r="AT11" s="547">
        <f t="shared" ref="AT11" si="22">AR11-+AS11</f>
        <v>0</v>
      </c>
      <c r="AU11" s="549">
        <f t="shared" ref="AU11" si="23">IFERROR(_xlfn.RANK.EQ(AV11,$AV$5:$AV$28),"")</f>
        <v>1</v>
      </c>
      <c r="AV11" s="220">
        <f>AQ11*100+AT11*10+AR11*1</f>
        <v>0</v>
      </c>
      <c r="AW11" s="208"/>
    </row>
    <row r="12" spans="1:52" ht="30.6" customHeight="1">
      <c r="A12" s="562"/>
      <c r="B12" s="564"/>
      <c r="C12" s="322">
        <f>N6</f>
        <v>0</v>
      </c>
      <c r="D12" s="320" t="s">
        <v>56</v>
      </c>
      <c r="E12" s="323">
        <f>L6</f>
        <v>0</v>
      </c>
      <c r="F12" s="207">
        <f>N8</f>
        <v>0</v>
      </c>
      <c r="G12" s="204" t="s">
        <v>56</v>
      </c>
      <c r="H12" s="126">
        <f>L8</f>
        <v>0</v>
      </c>
      <c r="I12" s="340">
        <f>N10</f>
        <v>0</v>
      </c>
      <c r="J12" s="340" t="s">
        <v>56</v>
      </c>
      <c r="K12" s="341">
        <f>L10</f>
        <v>0</v>
      </c>
      <c r="L12" s="572"/>
      <c r="M12" s="573"/>
      <c r="N12" s="574"/>
      <c r="O12" s="338">
        <v>0</v>
      </c>
      <c r="P12" s="335" t="s">
        <v>56</v>
      </c>
      <c r="Q12" s="336">
        <v>0</v>
      </c>
      <c r="R12" s="313">
        <v>0</v>
      </c>
      <c r="S12" s="302" t="s">
        <v>56</v>
      </c>
      <c r="T12" s="303">
        <v>0</v>
      </c>
      <c r="U12" s="338">
        <v>0</v>
      </c>
      <c r="V12" s="335" t="s">
        <v>56</v>
      </c>
      <c r="W12" s="336">
        <v>0</v>
      </c>
      <c r="X12" s="313">
        <v>0</v>
      </c>
      <c r="Y12" s="302" t="s">
        <v>56</v>
      </c>
      <c r="Z12" s="303">
        <v>0</v>
      </c>
      <c r="AA12" s="125">
        <v>0</v>
      </c>
      <c r="AB12" s="204" t="s">
        <v>56</v>
      </c>
      <c r="AC12" s="205">
        <v>0</v>
      </c>
      <c r="AD12" s="319">
        <v>0</v>
      </c>
      <c r="AE12" s="320" t="s">
        <v>56</v>
      </c>
      <c r="AF12" s="321">
        <v>0</v>
      </c>
      <c r="AG12" s="125">
        <v>0</v>
      </c>
      <c r="AH12" s="204" t="s">
        <v>56</v>
      </c>
      <c r="AI12" s="205">
        <v>0</v>
      </c>
      <c r="AJ12" s="313">
        <v>0</v>
      </c>
      <c r="AK12" s="302" t="s">
        <v>56</v>
      </c>
      <c r="AL12" s="303">
        <v>0</v>
      </c>
      <c r="AM12" s="561"/>
      <c r="AN12" s="561"/>
      <c r="AO12" s="548"/>
      <c r="AP12" s="548"/>
      <c r="AQ12" s="548"/>
      <c r="AR12" s="548"/>
      <c r="AS12" s="548"/>
      <c r="AT12" s="548"/>
      <c r="AU12" s="550"/>
      <c r="AW12" s="208"/>
    </row>
    <row r="13" spans="1:52" ht="30.6" customHeight="1">
      <c r="A13" s="551" t="s">
        <v>190</v>
      </c>
      <c r="B13" s="563" t="s">
        <v>174</v>
      </c>
      <c r="C13" s="203"/>
      <c r="D13" s="120"/>
      <c r="E13" s="205"/>
      <c r="F13" s="339"/>
      <c r="G13" s="333"/>
      <c r="H13" s="336"/>
      <c r="I13" s="301"/>
      <c r="J13" s="311"/>
      <c r="K13" s="303"/>
      <c r="L13" s="339"/>
      <c r="M13" s="335"/>
      <c r="N13" s="336"/>
      <c r="O13" s="569"/>
      <c r="P13" s="570"/>
      <c r="Q13" s="571"/>
      <c r="R13" s="344"/>
      <c r="S13" s="333"/>
      <c r="T13" s="334"/>
      <c r="U13" s="310"/>
      <c r="V13" s="311"/>
      <c r="W13" s="303"/>
      <c r="X13" s="203"/>
      <c r="Y13" s="218"/>
      <c r="Z13" s="205"/>
      <c r="AA13" s="325"/>
      <c r="AB13" s="320"/>
      <c r="AC13" s="321"/>
      <c r="AD13" s="203"/>
      <c r="AE13" s="204"/>
      <c r="AF13" s="205"/>
      <c r="AG13" s="320"/>
      <c r="AH13" s="317"/>
      <c r="AI13" s="321"/>
      <c r="AJ13" s="315"/>
      <c r="AK13" s="302"/>
      <c r="AL13" s="303"/>
      <c r="AM13" s="559">
        <v>11</v>
      </c>
      <c r="AN13" s="559">
        <f t="shared" ref="AN13" si="24">COUNTIF(C13:AL13,"○")</f>
        <v>0</v>
      </c>
      <c r="AO13" s="547">
        <f t="shared" ref="AO13" si="25">COUNTIF(C13:AL13,"△")</f>
        <v>0</v>
      </c>
      <c r="AP13" s="547">
        <f t="shared" ref="AP13" si="26">COUNTIF(C13:AL13,"●")</f>
        <v>0</v>
      </c>
      <c r="AQ13" s="547">
        <f t="shared" ref="AQ13" si="27">AN13*3+AO13*1</f>
        <v>0</v>
      </c>
      <c r="AR13" s="547">
        <f t="shared" ref="AR13" si="28">SUM(AJ14,AD14,AA14,X14,U14,R14,O14,L14,I14,F14)</f>
        <v>0</v>
      </c>
      <c r="AS13" s="547">
        <f t="shared" ref="AS13" si="29">SUM(AL14,AF14,AC14,Z14,W14,T14,Q14,N14,K14,H14)</f>
        <v>0</v>
      </c>
      <c r="AT13" s="547">
        <f t="shared" ref="AT13" si="30">AR13-+AS13</f>
        <v>0</v>
      </c>
      <c r="AU13" s="549">
        <f t="shared" ref="AU13" si="31">IFERROR(_xlfn.RANK.EQ(AV13,$AV$5:$AV$28),"")</f>
        <v>1</v>
      </c>
      <c r="AV13" s="220">
        <f>AQ13*100+AT13*10+AR13*1</f>
        <v>0</v>
      </c>
      <c r="AW13" s="208"/>
    </row>
    <row r="14" spans="1:52" ht="30.6" customHeight="1">
      <c r="A14" s="562"/>
      <c r="B14" s="564"/>
      <c r="C14" s="207">
        <f>Q6</f>
        <v>0</v>
      </c>
      <c r="D14" s="204" t="s">
        <v>56</v>
      </c>
      <c r="E14" s="126">
        <f>O6</f>
        <v>0</v>
      </c>
      <c r="F14" s="340">
        <f>Q8</f>
        <v>0</v>
      </c>
      <c r="G14" s="335" t="s">
        <v>56</v>
      </c>
      <c r="H14" s="341">
        <f>O8</f>
        <v>0</v>
      </c>
      <c r="I14" s="308">
        <f>Q10</f>
        <v>0</v>
      </c>
      <c r="J14" s="302" t="s">
        <v>56</v>
      </c>
      <c r="K14" s="309">
        <f>O10</f>
        <v>0</v>
      </c>
      <c r="L14" s="340">
        <f>Q12</f>
        <v>0</v>
      </c>
      <c r="M14" s="340" t="s">
        <v>56</v>
      </c>
      <c r="N14" s="341">
        <f>O12</f>
        <v>0</v>
      </c>
      <c r="O14" s="572"/>
      <c r="P14" s="573"/>
      <c r="Q14" s="574"/>
      <c r="R14" s="338">
        <v>0</v>
      </c>
      <c r="S14" s="335" t="s">
        <v>56</v>
      </c>
      <c r="T14" s="336">
        <v>0</v>
      </c>
      <c r="U14" s="313">
        <v>0</v>
      </c>
      <c r="V14" s="302" t="s">
        <v>56</v>
      </c>
      <c r="W14" s="303">
        <v>0</v>
      </c>
      <c r="X14" s="125">
        <v>0</v>
      </c>
      <c r="Y14" s="204" t="s">
        <v>56</v>
      </c>
      <c r="Z14" s="205">
        <v>0</v>
      </c>
      <c r="AA14" s="319">
        <v>0</v>
      </c>
      <c r="AB14" s="320" t="s">
        <v>56</v>
      </c>
      <c r="AC14" s="321">
        <v>0</v>
      </c>
      <c r="AD14" s="125">
        <v>0</v>
      </c>
      <c r="AE14" s="204" t="s">
        <v>56</v>
      </c>
      <c r="AF14" s="205">
        <v>0</v>
      </c>
      <c r="AG14" s="319">
        <v>0</v>
      </c>
      <c r="AH14" s="320" t="s">
        <v>56</v>
      </c>
      <c r="AI14" s="321">
        <v>0</v>
      </c>
      <c r="AJ14" s="313">
        <v>0</v>
      </c>
      <c r="AK14" s="302" t="s">
        <v>56</v>
      </c>
      <c r="AL14" s="303">
        <v>0</v>
      </c>
      <c r="AM14" s="561"/>
      <c r="AN14" s="561"/>
      <c r="AO14" s="548"/>
      <c r="AP14" s="548"/>
      <c r="AQ14" s="548"/>
      <c r="AR14" s="548"/>
      <c r="AS14" s="548"/>
      <c r="AT14" s="548"/>
      <c r="AU14" s="550"/>
      <c r="AW14" s="208"/>
    </row>
    <row r="15" spans="1:52" ht="30.6" customHeight="1">
      <c r="A15" s="551" t="s">
        <v>191</v>
      </c>
      <c r="B15" s="563" t="s">
        <v>301</v>
      </c>
      <c r="C15" s="339"/>
      <c r="D15" s="335"/>
      <c r="E15" s="336"/>
      <c r="F15" s="301"/>
      <c r="G15" s="305"/>
      <c r="H15" s="303"/>
      <c r="I15" s="338"/>
      <c r="J15" s="335"/>
      <c r="K15" s="336"/>
      <c r="L15" s="301"/>
      <c r="M15" s="311"/>
      <c r="N15" s="303"/>
      <c r="O15" s="332"/>
      <c r="P15" s="333"/>
      <c r="Q15" s="334"/>
      <c r="R15" s="569"/>
      <c r="S15" s="570"/>
      <c r="T15" s="571"/>
      <c r="U15" s="125"/>
      <c r="V15" s="204"/>
      <c r="W15" s="205"/>
      <c r="X15" s="316"/>
      <c r="Y15" s="317"/>
      <c r="Z15" s="318"/>
      <c r="AA15" s="203"/>
      <c r="AB15" s="120"/>
      <c r="AC15" s="205"/>
      <c r="AD15" s="319"/>
      <c r="AE15" s="317"/>
      <c r="AF15" s="321"/>
      <c r="AG15" s="204"/>
      <c r="AH15" s="120"/>
      <c r="AI15" s="205"/>
      <c r="AJ15" s="315"/>
      <c r="AK15" s="307"/>
      <c r="AL15" s="303"/>
      <c r="AM15" s="559">
        <v>11</v>
      </c>
      <c r="AN15" s="559">
        <f t="shared" ref="AN15" si="32">COUNTIF(C15:AL15,"○")</f>
        <v>0</v>
      </c>
      <c r="AO15" s="547">
        <f t="shared" ref="AO15" si="33">COUNTIF(C15:AL15,"△")</f>
        <v>0</v>
      </c>
      <c r="AP15" s="547">
        <f t="shared" ref="AP15" si="34">COUNTIF(C15:AL15,"●")</f>
        <v>0</v>
      </c>
      <c r="AQ15" s="547">
        <f t="shared" ref="AQ15" si="35">AN15*3+AO15*1</f>
        <v>0</v>
      </c>
      <c r="AR15" s="547">
        <f t="shared" ref="AR15" si="36">SUM(AJ16,AD16,AA16,X16,U16,R16,O16,L16,I16,F16)</f>
        <v>0</v>
      </c>
      <c r="AS15" s="547">
        <f t="shared" ref="AS15" si="37">SUM(AL16,AF16,AC16,Z16,W16,T16,Q16,N16,K16,H16)</f>
        <v>0</v>
      </c>
      <c r="AT15" s="547">
        <f t="shared" ref="AT15" si="38">AR15-+AS15</f>
        <v>0</v>
      </c>
      <c r="AU15" s="549">
        <f t="shared" ref="AU15" si="39">IFERROR(_xlfn.RANK.EQ(AV15,$AV$5:$AV$28),"")</f>
        <v>1</v>
      </c>
      <c r="AV15" s="220">
        <f>AQ15*100+AT15*10+AR15*1</f>
        <v>0</v>
      </c>
      <c r="AW15" s="208"/>
    </row>
    <row r="16" spans="1:52" ht="30.6" customHeight="1">
      <c r="A16" s="562"/>
      <c r="B16" s="564"/>
      <c r="C16" s="340">
        <f>T6</f>
        <v>0</v>
      </c>
      <c r="D16" s="340" t="s">
        <v>56</v>
      </c>
      <c r="E16" s="341">
        <f>R6</f>
        <v>0</v>
      </c>
      <c r="F16" s="308">
        <f>T8</f>
        <v>0</v>
      </c>
      <c r="G16" s="302" t="s">
        <v>56</v>
      </c>
      <c r="H16" s="309">
        <f>R8</f>
        <v>0</v>
      </c>
      <c r="I16" s="340">
        <f>T10</f>
        <v>0</v>
      </c>
      <c r="J16" s="340" t="s">
        <v>56</v>
      </c>
      <c r="K16" s="341">
        <f>R10</f>
        <v>0</v>
      </c>
      <c r="L16" s="308">
        <f>T12</f>
        <v>0</v>
      </c>
      <c r="M16" s="302" t="s">
        <v>56</v>
      </c>
      <c r="N16" s="309">
        <f>R12</f>
        <v>0</v>
      </c>
      <c r="O16" s="338">
        <f>T14</f>
        <v>0</v>
      </c>
      <c r="P16" s="335" t="s">
        <v>56</v>
      </c>
      <c r="Q16" s="336">
        <f>R14</f>
        <v>0</v>
      </c>
      <c r="R16" s="572"/>
      <c r="S16" s="573"/>
      <c r="T16" s="574"/>
      <c r="U16" s="207">
        <v>0</v>
      </c>
      <c r="V16" s="207" t="s">
        <v>56</v>
      </c>
      <c r="W16" s="126">
        <v>0</v>
      </c>
      <c r="X16" s="319">
        <v>0</v>
      </c>
      <c r="Y16" s="320" t="s">
        <v>56</v>
      </c>
      <c r="Z16" s="321">
        <v>0</v>
      </c>
      <c r="AA16" s="125">
        <v>0</v>
      </c>
      <c r="AB16" s="204" t="s">
        <v>56</v>
      </c>
      <c r="AC16" s="205">
        <v>0</v>
      </c>
      <c r="AD16" s="319">
        <v>0</v>
      </c>
      <c r="AE16" s="320" t="s">
        <v>56</v>
      </c>
      <c r="AF16" s="321">
        <v>0</v>
      </c>
      <c r="AG16" s="125">
        <v>0</v>
      </c>
      <c r="AH16" s="204" t="s">
        <v>56</v>
      </c>
      <c r="AI16" s="205">
        <v>0</v>
      </c>
      <c r="AJ16" s="313">
        <v>0</v>
      </c>
      <c r="AK16" s="302" t="s">
        <v>56</v>
      </c>
      <c r="AL16" s="303">
        <v>0</v>
      </c>
      <c r="AM16" s="561"/>
      <c r="AN16" s="561"/>
      <c r="AO16" s="548"/>
      <c r="AP16" s="548"/>
      <c r="AQ16" s="548"/>
      <c r="AR16" s="548"/>
      <c r="AS16" s="548"/>
      <c r="AT16" s="548"/>
      <c r="AU16" s="550"/>
      <c r="AW16" s="208"/>
    </row>
    <row r="17" spans="1:49" ht="30.6" customHeight="1">
      <c r="A17" s="551" t="s">
        <v>192</v>
      </c>
      <c r="B17" s="563" t="s">
        <v>150</v>
      </c>
      <c r="C17" s="301"/>
      <c r="D17" s="305"/>
      <c r="E17" s="303"/>
      <c r="F17" s="338"/>
      <c r="G17" s="335"/>
      <c r="H17" s="336"/>
      <c r="I17" s="301"/>
      <c r="J17" s="311"/>
      <c r="K17" s="303"/>
      <c r="L17" s="344"/>
      <c r="M17" s="333"/>
      <c r="N17" s="334"/>
      <c r="O17" s="314"/>
      <c r="P17" s="311"/>
      <c r="Q17" s="312"/>
      <c r="R17" s="203"/>
      <c r="S17" s="204"/>
      <c r="T17" s="205"/>
      <c r="U17" s="569"/>
      <c r="V17" s="570"/>
      <c r="W17" s="571"/>
      <c r="X17" s="203"/>
      <c r="Y17" s="204"/>
      <c r="Z17" s="205"/>
      <c r="AA17" s="319"/>
      <c r="AB17" s="317"/>
      <c r="AC17" s="321"/>
      <c r="AD17" s="203"/>
      <c r="AE17" s="218"/>
      <c r="AF17" s="205"/>
      <c r="AG17" s="335"/>
      <c r="AH17" s="333"/>
      <c r="AI17" s="336"/>
      <c r="AJ17" s="331"/>
      <c r="AK17" s="320"/>
      <c r="AL17" s="321"/>
      <c r="AM17" s="559">
        <v>11</v>
      </c>
      <c r="AN17" s="559">
        <f t="shared" ref="AN17" si="40">COUNTIF(C17:AL17,"○")</f>
        <v>0</v>
      </c>
      <c r="AO17" s="547">
        <f t="shared" ref="AO17" si="41">COUNTIF(C17:AL17,"△")</f>
        <v>0</v>
      </c>
      <c r="AP17" s="547">
        <f t="shared" ref="AP17" si="42">COUNTIF(C17:AL17,"●")</f>
        <v>0</v>
      </c>
      <c r="AQ17" s="547">
        <f t="shared" ref="AQ17" si="43">AN17*3+AO17*1</f>
        <v>0</v>
      </c>
      <c r="AR17" s="547">
        <f t="shared" ref="AR17" si="44">SUM(AJ18,AD18,AA18,X18,U18,R18,O18,L18,I18,F18)</f>
        <v>0</v>
      </c>
      <c r="AS17" s="547">
        <f t="shared" ref="AS17" si="45">SUM(AL18,AF18,AC18,Z18,W18,T18,Q18,N18,K18,H18)</f>
        <v>0</v>
      </c>
      <c r="AT17" s="547">
        <f t="shared" ref="AT17" si="46">AR17-+AS17</f>
        <v>0</v>
      </c>
      <c r="AU17" s="549">
        <f t="shared" ref="AU17" si="47">IFERROR(_xlfn.RANK.EQ(AV17,$AV$5:$AV$28),"")</f>
        <v>1</v>
      </c>
      <c r="AV17" s="220">
        <f>AQ17*100+AT17*10+AR17*1</f>
        <v>0</v>
      </c>
      <c r="AW17" s="208"/>
    </row>
    <row r="18" spans="1:49" ht="30.6" customHeight="1">
      <c r="A18" s="562"/>
      <c r="B18" s="564"/>
      <c r="C18" s="308">
        <f>W6</f>
        <v>0</v>
      </c>
      <c r="D18" s="302" t="s">
        <v>56</v>
      </c>
      <c r="E18" s="309">
        <f>U6</f>
        <v>0</v>
      </c>
      <c r="F18" s="340">
        <f>W8</f>
        <v>0</v>
      </c>
      <c r="G18" s="340" t="s">
        <v>56</v>
      </c>
      <c r="H18" s="341">
        <f>U8</f>
        <v>0</v>
      </c>
      <c r="I18" s="308">
        <f>W10</f>
        <v>0</v>
      </c>
      <c r="J18" s="302" t="s">
        <v>56</v>
      </c>
      <c r="K18" s="309">
        <f>U10</f>
        <v>0</v>
      </c>
      <c r="L18" s="338">
        <f>W12</f>
        <v>0</v>
      </c>
      <c r="M18" s="335" t="s">
        <v>56</v>
      </c>
      <c r="N18" s="336">
        <f>U12</f>
        <v>0</v>
      </c>
      <c r="O18" s="302">
        <f>W14</f>
        <v>0</v>
      </c>
      <c r="P18" s="302" t="s">
        <v>56</v>
      </c>
      <c r="Q18" s="303">
        <f>U14</f>
        <v>0</v>
      </c>
      <c r="R18" s="207">
        <f>W16</f>
        <v>0</v>
      </c>
      <c r="S18" s="207" t="s">
        <v>56</v>
      </c>
      <c r="T18" s="126">
        <f>U16</f>
        <v>0</v>
      </c>
      <c r="U18" s="572"/>
      <c r="V18" s="573"/>
      <c r="W18" s="574"/>
      <c r="X18" s="125">
        <v>0</v>
      </c>
      <c r="Y18" s="204" t="s">
        <v>56</v>
      </c>
      <c r="Z18" s="205">
        <v>0</v>
      </c>
      <c r="AA18" s="319">
        <v>0</v>
      </c>
      <c r="AB18" s="320" t="s">
        <v>56</v>
      </c>
      <c r="AC18" s="321">
        <v>0</v>
      </c>
      <c r="AD18" s="125">
        <v>0</v>
      </c>
      <c r="AE18" s="204" t="s">
        <v>56</v>
      </c>
      <c r="AF18" s="205">
        <v>0</v>
      </c>
      <c r="AG18" s="338">
        <v>0</v>
      </c>
      <c r="AH18" s="335" t="s">
        <v>56</v>
      </c>
      <c r="AI18" s="336">
        <v>0</v>
      </c>
      <c r="AJ18" s="319">
        <v>0</v>
      </c>
      <c r="AK18" s="320" t="s">
        <v>56</v>
      </c>
      <c r="AL18" s="321">
        <v>0</v>
      </c>
      <c r="AM18" s="577"/>
      <c r="AN18" s="561"/>
      <c r="AO18" s="548"/>
      <c r="AP18" s="548"/>
      <c r="AQ18" s="548"/>
      <c r="AR18" s="548"/>
      <c r="AS18" s="548"/>
      <c r="AT18" s="548"/>
      <c r="AU18" s="550"/>
      <c r="AW18" s="208"/>
    </row>
    <row r="19" spans="1:49" ht="30.6" customHeight="1">
      <c r="A19" s="551" t="s">
        <v>194</v>
      </c>
      <c r="B19" s="563" t="s">
        <v>152</v>
      </c>
      <c r="C19" s="338"/>
      <c r="D19" s="333"/>
      <c r="E19" s="336"/>
      <c r="F19" s="314"/>
      <c r="G19" s="311"/>
      <c r="H19" s="312"/>
      <c r="I19" s="338"/>
      <c r="J19" s="333"/>
      <c r="K19" s="336"/>
      <c r="L19" s="310"/>
      <c r="M19" s="311"/>
      <c r="N19" s="312"/>
      <c r="O19" s="100"/>
      <c r="P19" s="120"/>
      <c r="Q19" s="205"/>
      <c r="R19" s="324"/>
      <c r="S19" s="317"/>
      <c r="T19" s="318"/>
      <c r="U19" s="203"/>
      <c r="V19" s="204"/>
      <c r="W19" s="205"/>
      <c r="X19" s="569"/>
      <c r="Y19" s="570"/>
      <c r="Z19" s="571"/>
      <c r="AA19" s="203"/>
      <c r="AB19" s="204"/>
      <c r="AC19" s="205"/>
      <c r="AD19" s="338"/>
      <c r="AE19" s="333"/>
      <c r="AF19" s="336"/>
      <c r="AG19" s="302"/>
      <c r="AH19" s="311"/>
      <c r="AI19" s="303"/>
      <c r="AJ19" s="331"/>
      <c r="AK19" s="317"/>
      <c r="AL19" s="321"/>
      <c r="AM19" s="559">
        <v>11</v>
      </c>
      <c r="AN19" s="559">
        <f t="shared" ref="AN19" si="48">COUNTIF(C19:AL19,"○")</f>
        <v>0</v>
      </c>
      <c r="AO19" s="547">
        <f t="shared" ref="AO19" si="49">COUNTIF(C19:AL19,"△")</f>
        <v>0</v>
      </c>
      <c r="AP19" s="547">
        <f t="shared" ref="AP19" si="50">COUNTIF(C19:AL19,"●")</f>
        <v>0</v>
      </c>
      <c r="AQ19" s="547">
        <f t="shared" ref="AQ19" si="51">AN19*3+AO19*1</f>
        <v>0</v>
      </c>
      <c r="AR19" s="547">
        <f t="shared" ref="AR19" si="52">SUM(AJ20,AD20,AA20,X20,U20,R20,O20,L20,I20,F20)</f>
        <v>0</v>
      </c>
      <c r="AS19" s="547">
        <f t="shared" ref="AS19" si="53">SUM(AL20,AF20,AC20,Z20,W20,T20,Q20,N20,K20,H20)</f>
        <v>0</v>
      </c>
      <c r="AT19" s="547">
        <f t="shared" ref="AT19" si="54">AR19-+AS19</f>
        <v>0</v>
      </c>
      <c r="AU19" s="549">
        <f t="shared" ref="AU19" si="55">IFERROR(_xlfn.RANK.EQ(AV19,$AV$5:$AV$28),"")</f>
        <v>1</v>
      </c>
      <c r="AV19" s="220">
        <f>AQ19*100+AT19*10+AR19*1</f>
        <v>0</v>
      </c>
      <c r="AW19" s="208"/>
    </row>
    <row r="20" spans="1:49" ht="30.6" customHeight="1">
      <c r="A20" s="562"/>
      <c r="B20" s="564"/>
      <c r="C20" s="340">
        <f>Z6</f>
        <v>0</v>
      </c>
      <c r="D20" s="335" t="s">
        <v>56</v>
      </c>
      <c r="E20" s="341">
        <f>X6</f>
        <v>0</v>
      </c>
      <c r="F20" s="313">
        <f>Z8</f>
        <v>0</v>
      </c>
      <c r="G20" s="302" t="s">
        <v>56</v>
      </c>
      <c r="H20" s="303">
        <f>X8</f>
        <v>0</v>
      </c>
      <c r="I20" s="340">
        <f>Z10</f>
        <v>0</v>
      </c>
      <c r="J20" s="335" t="s">
        <v>56</v>
      </c>
      <c r="K20" s="341">
        <f>X10</f>
        <v>0</v>
      </c>
      <c r="L20" s="313">
        <f>Z12</f>
        <v>0</v>
      </c>
      <c r="M20" s="302" t="s">
        <v>56</v>
      </c>
      <c r="N20" s="303">
        <f>X12</f>
        <v>0</v>
      </c>
      <c r="O20" s="204">
        <f>Z14</f>
        <v>0</v>
      </c>
      <c r="P20" s="204" t="s">
        <v>56</v>
      </c>
      <c r="Q20" s="126">
        <f>X14</f>
        <v>0</v>
      </c>
      <c r="R20" s="319">
        <f>Z16</f>
        <v>0</v>
      </c>
      <c r="S20" s="320" t="s">
        <v>56</v>
      </c>
      <c r="T20" s="321">
        <f>X16</f>
        <v>0</v>
      </c>
      <c r="U20" s="207">
        <f>Z18</f>
        <v>0</v>
      </c>
      <c r="V20" s="207" t="s">
        <v>56</v>
      </c>
      <c r="W20" s="126">
        <f>X18</f>
        <v>0</v>
      </c>
      <c r="X20" s="572"/>
      <c r="Y20" s="573"/>
      <c r="Z20" s="574"/>
      <c r="AA20" s="125">
        <v>0</v>
      </c>
      <c r="AB20" s="204" t="s">
        <v>56</v>
      </c>
      <c r="AC20" s="205">
        <v>0</v>
      </c>
      <c r="AD20" s="338">
        <v>0</v>
      </c>
      <c r="AE20" s="335" t="s">
        <v>56</v>
      </c>
      <c r="AF20" s="336">
        <v>0</v>
      </c>
      <c r="AG20" s="313">
        <v>0</v>
      </c>
      <c r="AH20" s="302" t="s">
        <v>56</v>
      </c>
      <c r="AI20" s="303">
        <v>0</v>
      </c>
      <c r="AJ20" s="319">
        <v>0</v>
      </c>
      <c r="AK20" s="320" t="s">
        <v>56</v>
      </c>
      <c r="AL20" s="321">
        <v>0</v>
      </c>
      <c r="AM20" s="561"/>
      <c r="AN20" s="561"/>
      <c r="AO20" s="548"/>
      <c r="AP20" s="548"/>
      <c r="AQ20" s="548"/>
      <c r="AR20" s="548"/>
      <c r="AS20" s="548"/>
      <c r="AT20" s="548"/>
      <c r="AU20" s="550"/>
      <c r="AW20" s="208"/>
    </row>
    <row r="21" spans="1:49" ht="30.6" customHeight="1">
      <c r="A21" s="551" t="s">
        <v>193</v>
      </c>
      <c r="B21" s="575" t="s">
        <v>147</v>
      </c>
      <c r="C21" s="314"/>
      <c r="D21" s="311"/>
      <c r="E21" s="312"/>
      <c r="F21" s="339"/>
      <c r="G21" s="333"/>
      <c r="H21" s="336"/>
      <c r="I21" s="304"/>
      <c r="J21" s="307"/>
      <c r="K21" s="306"/>
      <c r="L21" s="125"/>
      <c r="M21" s="120"/>
      <c r="N21" s="205"/>
      <c r="O21" s="319"/>
      <c r="P21" s="320"/>
      <c r="Q21" s="321"/>
      <c r="R21" s="203"/>
      <c r="S21" s="120"/>
      <c r="T21" s="205"/>
      <c r="U21" s="319"/>
      <c r="V21" s="326"/>
      <c r="W21" s="321"/>
      <c r="X21" s="203"/>
      <c r="Y21" s="204"/>
      <c r="Z21" s="205"/>
      <c r="AA21" s="565"/>
      <c r="AB21" s="555"/>
      <c r="AC21" s="556"/>
      <c r="AD21" s="304"/>
      <c r="AE21" s="311"/>
      <c r="AF21" s="306"/>
      <c r="AG21" s="335"/>
      <c r="AH21" s="333"/>
      <c r="AI21" s="336"/>
      <c r="AJ21" s="335"/>
      <c r="AK21" s="333"/>
      <c r="AL21" s="336"/>
      <c r="AM21" s="559">
        <v>11</v>
      </c>
      <c r="AN21" s="559">
        <f t="shared" ref="AN21" si="56">COUNTIF(C21:AL21,"○")</f>
        <v>0</v>
      </c>
      <c r="AO21" s="547">
        <f t="shared" ref="AO21" si="57">COUNTIF(C21:AL21,"△")</f>
        <v>0</v>
      </c>
      <c r="AP21" s="547">
        <f t="shared" ref="AP21" si="58">COUNTIF(C21:AL21,"●")</f>
        <v>0</v>
      </c>
      <c r="AQ21" s="547">
        <f t="shared" ref="AQ21" si="59">AN21*3+AO21*1</f>
        <v>0</v>
      </c>
      <c r="AR21" s="547">
        <f t="shared" ref="AR21" si="60">SUM(AJ22,AD22,AA22,X22,U22,R22,O22,L22,I22,F22)</f>
        <v>0</v>
      </c>
      <c r="AS21" s="547">
        <f t="shared" ref="AS21" si="61">SUM(AL22,AF22,AC22,Z22,W22,T22,Q22,N22,K22,H22)</f>
        <v>0</v>
      </c>
      <c r="AT21" s="547">
        <f t="shared" ref="AT21" si="62">AR21-+AS21</f>
        <v>0</v>
      </c>
      <c r="AU21" s="549">
        <f t="shared" ref="AU21" si="63">IFERROR(_xlfn.RANK.EQ(AV21,$AV$5:$AV$28),"")</f>
        <v>1</v>
      </c>
      <c r="AV21" s="220">
        <f>AQ21*100+AT21*10+AR21*1</f>
        <v>0</v>
      </c>
      <c r="AW21" s="208"/>
    </row>
    <row r="22" spans="1:49" ht="30.6" customHeight="1">
      <c r="A22" s="562"/>
      <c r="B22" s="576"/>
      <c r="C22" s="313">
        <f>AC6</f>
        <v>0</v>
      </c>
      <c r="D22" s="302" t="s">
        <v>56</v>
      </c>
      <c r="E22" s="303">
        <f>AA6</f>
        <v>0</v>
      </c>
      <c r="F22" s="340">
        <f>AC8</f>
        <v>0</v>
      </c>
      <c r="G22" s="335" t="s">
        <v>56</v>
      </c>
      <c r="H22" s="341">
        <f>AA8</f>
        <v>0</v>
      </c>
      <c r="I22" s="313">
        <f>AC10</f>
        <v>0</v>
      </c>
      <c r="J22" s="302" t="s">
        <v>56</v>
      </c>
      <c r="K22" s="303">
        <f>AA10</f>
        <v>0</v>
      </c>
      <c r="L22" s="207">
        <f>AC12</f>
        <v>0</v>
      </c>
      <c r="M22" s="204" t="s">
        <v>56</v>
      </c>
      <c r="N22" s="126">
        <f>AA12</f>
        <v>0</v>
      </c>
      <c r="O22" s="322">
        <f>AC14</f>
        <v>0</v>
      </c>
      <c r="P22" s="322" t="s">
        <v>56</v>
      </c>
      <c r="Q22" s="323">
        <f>AA14</f>
        <v>0</v>
      </c>
      <c r="R22" s="207">
        <f>AC16</f>
        <v>0</v>
      </c>
      <c r="S22" s="204" t="s">
        <v>56</v>
      </c>
      <c r="T22" s="126">
        <f>AA16</f>
        <v>0</v>
      </c>
      <c r="U22" s="322">
        <f>AC18</f>
        <v>0</v>
      </c>
      <c r="V22" s="320" t="s">
        <v>56</v>
      </c>
      <c r="W22" s="323">
        <f>AA18</f>
        <v>0</v>
      </c>
      <c r="X22" s="207">
        <f>AC20</f>
        <v>0</v>
      </c>
      <c r="Y22" s="207" t="s">
        <v>56</v>
      </c>
      <c r="Z22" s="126">
        <f>AA20</f>
        <v>0</v>
      </c>
      <c r="AA22" s="566"/>
      <c r="AB22" s="567"/>
      <c r="AC22" s="568"/>
      <c r="AD22" s="313">
        <v>0</v>
      </c>
      <c r="AE22" s="302" t="s">
        <v>56</v>
      </c>
      <c r="AF22" s="303">
        <v>0</v>
      </c>
      <c r="AG22" s="338">
        <v>0</v>
      </c>
      <c r="AH22" s="335" t="s">
        <v>56</v>
      </c>
      <c r="AI22" s="336">
        <v>0</v>
      </c>
      <c r="AJ22" s="338">
        <v>0</v>
      </c>
      <c r="AK22" s="335" t="s">
        <v>56</v>
      </c>
      <c r="AL22" s="336">
        <v>0</v>
      </c>
      <c r="AM22" s="561"/>
      <c r="AN22" s="561"/>
      <c r="AO22" s="548"/>
      <c r="AP22" s="548"/>
      <c r="AQ22" s="548"/>
      <c r="AR22" s="548"/>
      <c r="AS22" s="548"/>
      <c r="AT22" s="548"/>
      <c r="AU22" s="550"/>
    </row>
    <row r="23" spans="1:49" ht="30.6" customHeight="1">
      <c r="A23" s="551" t="s">
        <v>195</v>
      </c>
      <c r="B23" s="563" t="s">
        <v>267</v>
      </c>
      <c r="C23" s="332"/>
      <c r="D23" s="333"/>
      <c r="E23" s="334"/>
      <c r="F23" s="313"/>
      <c r="G23" s="311"/>
      <c r="H23" s="303"/>
      <c r="I23" s="203"/>
      <c r="J23" s="204"/>
      <c r="K23" s="205"/>
      <c r="L23" s="329"/>
      <c r="M23" s="326"/>
      <c r="N23" s="330"/>
      <c r="O23" s="125"/>
      <c r="P23" s="204"/>
      <c r="Q23" s="205"/>
      <c r="R23" s="319"/>
      <c r="S23" s="317"/>
      <c r="T23" s="321"/>
      <c r="U23" s="125"/>
      <c r="V23" s="120"/>
      <c r="W23" s="205"/>
      <c r="X23" s="338"/>
      <c r="Y23" s="333"/>
      <c r="Z23" s="336"/>
      <c r="AA23" s="310"/>
      <c r="AB23" s="311"/>
      <c r="AC23" s="312"/>
      <c r="AD23" s="565"/>
      <c r="AE23" s="555"/>
      <c r="AF23" s="556"/>
      <c r="AG23" s="305"/>
      <c r="AH23" s="311"/>
      <c r="AI23" s="306"/>
      <c r="AJ23" s="345"/>
      <c r="AK23" s="333"/>
      <c r="AL23" s="343"/>
      <c r="AM23" s="559">
        <v>11</v>
      </c>
      <c r="AN23" s="559">
        <f t="shared" ref="AN23" si="64">COUNTIF(C23:AL23,"○")</f>
        <v>0</v>
      </c>
      <c r="AO23" s="547">
        <f t="shared" ref="AO23" si="65">COUNTIF(C23:AL23,"△")</f>
        <v>0</v>
      </c>
      <c r="AP23" s="547">
        <f t="shared" ref="AP23" si="66">COUNTIF(C23:AL23,"●")</f>
        <v>0</v>
      </c>
      <c r="AQ23" s="547">
        <f t="shared" ref="AQ23" si="67">AN23*3+AO23*1</f>
        <v>0</v>
      </c>
      <c r="AR23" s="547">
        <f t="shared" ref="AR23" si="68">SUM(AJ24,AD24,AA24,X24,U24,R24,O24,L24,I24,F24)</f>
        <v>0</v>
      </c>
      <c r="AS23" s="547">
        <f t="shared" ref="AS23" si="69">SUM(AL24,AF24,AC24,Z24,W24,T24,Q24,N24,K24,H24)</f>
        <v>0</v>
      </c>
      <c r="AT23" s="547">
        <f t="shared" ref="AT23" si="70">AR23-+AS23</f>
        <v>0</v>
      </c>
      <c r="AU23" s="549">
        <f t="shared" ref="AU23" si="71">IFERROR(_xlfn.RANK.EQ(AV23,$AV$5:$AV$28),"")</f>
        <v>1</v>
      </c>
      <c r="AV23" s="220">
        <f>AQ23*100+AT23*10+AR23*1</f>
        <v>0</v>
      </c>
    </row>
    <row r="24" spans="1:49" ht="30.6" customHeight="1">
      <c r="A24" s="562"/>
      <c r="B24" s="564"/>
      <c r="C24" s="338">
        <f>AF6</f>
        <v>0</v>
      </c>
      <c r="D24" s="335" t="s">
        <v>56</v>
      </c>
      <c r="E24" s="336">
        <f>AD6</f>
        <v>0</v>
      </c>
      <c r="F24" s="308">
        <f>AF8</f>
        <v>0</v>
      </c>
      <c r="G24" s="302" t="s">
        <v>56</v>
      </c>
      <c r="H24" s="309">
        <f>AD8</f>
        <v>0</v>
      </c>
      <c r="I24" s="207">
        <f>AF10</f>
        <v>0</v>
      </c>
      <c r="J24" s="207" t="s">
        <v>56</v>
      </c>
      <c r="K24" s="126">
        <f>AD10</f>
        <v>0</v>
      </c>
      <c r="L24" s="319">
        <f>AF12</f>
        <v>0</v>
      </c>
      <c r="M24" s="320" t="s">
        <v>56</v>
      </c>
      <c r="N24" s="321">
        <f>AD12</f>
        <v>0</v>
      </c>
      <c r="O24" s="207">
        <f>AF14</f>
        <v>0</v>
      </c>
      <c r="P24" s="207" t="s">
        <v>56</v>
      </c>
      <c r="Q24" s="126">
        <f>AD14</f>
        <v>0</v>
      </c>
      <c r="R24" s="322">
        <f>AF16</f>
        <v>0</v>
      </c>
      <c r="S24" s="320" t="s">
        <v>56</v>
      </c>
      <c r="T24" s="323">
        <f>AD16</f>
        <v>0</v>
      </c>
      <c r="U24" s="207">
        <f>AF18</f>
        <v>0</v>
      </c>
      <c r="V24" s="204" t="s">
        <v>56</v>
      </c>
      <c r="W24" s="126">
        <f>AD18</f>
        <v>0</v>
      </c>
      <c r="X24" s="340">
        <f>AF20</f>
        <v>0</v>
      </c>
      <c r="Y24" s="335" t="s">
        <v>56</v>
      </c>
      <c r="Z24" s="341">
        <f>AD20</f>
        <v>0</v>
      </c>
      <c r="AA24" s="313">
        <f>AF22</f>
        <v>0</v>
      </c>
      <c r="AB24" s="302" t="s">
        <v>56</v>
      </c>
      <c r="AC24" s="303">
        <f>AD22</f>
        <v>0</v>
      </c>
      <c r="AD24" s="566"/>
      <c r="AE24" s="567"/>
      <c r="AF24" s="568"/>
      <c r="AG24" s="313">
        <v>0</v>
      </c>
      <c r="AH24" s="302" t="s">
        <v>56</v>
      </c>
      <c r="AI24" s="303">
        <v>0</v>
      </c>
      <c r="AJ24" s="338">
        <v>0</v>
      </c>
      <c r="AK24" s="335" t="s">
        <v>56</v>
      </c>
      <c r="AL24" s="336">
        <v>0</v>
      </c>
      <c r="AM24" s="561"/>
      <c r="AN24" s="561"/>
      <c r="AO24" s="548"/>
      <c r="AP24" s="548"/>
      <c r="AQ24" s="548"/>
      <c r="AR24" s="548"/>
      <c r="AS24" s="548"/>
      <c r="AT24" s="548"/>
      <c r="AU24" s="550"/>
    </row>
    <row r="25" spans="1:49" ht="30.6" customHeight="1">
      <c r="A25" s="551" t="s">
        <v>196</v>
      </c>
      <c r="B25" s="553" t="s">
        <v>175</v>
      </c>
      <c r="C25" s="301"/>
      <c r="D25" s="302"/>
      <c r="E25" s="303"/>
      <c r="F25" s="203"/>
      <c r="G25" s="218"/>
      <c r="H25" s="205"/>
      <c r="I25" s="325"/>
      <c r="J25" s="326"/>
      <c r="K25" s="321"/>
      <c r="L25" s="203"/>
      <c r="M25" s="204"/>
      <c r="N25" s="205"/>
      <c r="O25" s="329"/>
      <c r="P25" s="326"/>
      <c r="Q25" s="330"/>
      <c r="R25" s="203"/>
      <c r="S25" s="300"/>
      <c r="T25" s="205"/>
      <c r="U25" s="338"/>
      <c r="V25" s="335"/>
      <c r="W25" s="336"/>
      <c r="X25" s="301"/>
      <c r="Y25" s="311"/>
      <c r="Z25" s="303"/>
      <c r="AA25" s="339"/>
      <c r="AB25" s="333"/>
      <c r="AC25" s="336"/>
      <c r="AD25" s="314"/>
      <c r="AE25" s="311"/>
      <c r="AF25" s="312"/>
      <c r="AG25" s="555"/>
      <c r="AH25" s="555"/>
      <c r="AI25" s="556"/>
      <c r="AJ25" s="344"/>
      <c r="AK25" s="333"/>
      <c r="AL25" s="334"/>
      <c r="AM25" s="559">
        <v>11</v>
      </c>
      <c r="AN25" s="559">
        <f t="shared" ref="AN25" si="72">COUNTIF(C25:AL25,"○")</f>
        <v>0</v>
      </c>
      <c r="AO25" s="547">
        <f t="shared" ref="AO25" si="73">COUNTIF(C25:AL25,"△")</f>
        <v>0</v>
      </c>
      <c r="AP25" s="547">
        <f t="shared" ref="AP25" si="74">COUNTIF(C25:AL25,"●")</f>
        <v>0</v>
      </c>
      <c r="AQ25" s="547">
        <f t="shared" ref="AQ25" si="75">AN25*3+AO25*1</f>
        <v>0</v>
      </c>
      <c r="AR25" s="547">
        <f t="shared" ref="AR25" si="76">SUM(AJ26,AD26,AA26,X26,U26,R26,O26,L26,I26,F26)</f>
        <v>0</v>
      </c>
      <c r="AS25" s="547">
        <f t="shared" ref="AS25" si="77">SUM(AL26,AF26,AC26,Z26,W26,T26,Q26,N26,K26,H26)</f>
        <v>0</v>
      </c>
      <c r="AT25" s="547">
        <f t="shared" ref="AT25" si="78">AR25-+AS25</f>
        <v>0</v>
      </c>
      <c r="AU25" s="549">
        <f t="shared" ref="AU25" si="79">IFERROR(_xlfn.RANK.EQ(AV25,$AV$5:$AV$28),"")</f>
        <v>1</v>
      </c>
    </row>
    <row r="26" spans="1:49" ht="30.6" customHeight="1">
      <c r="A26" s="552"/>
      <c r="B26" s="554"/>
      <c r="C26" s="308">
        <f>AL4</f>
        <v>0</v>
      </c>
      <c r="D26" s="308" t="s">
        <v>56</v>
      </c>
      <c r="E26" s="309">
        <f>AJ4</f>
        <v>0</v>
      </c>
      <c r="F26" s="207">
        <v>0</v>
      </c>
      <c r="G26" s="120" t="s">
        <v>56</v>
      </c>
      <c r="H26" s="126">
        <v>0</v>
      </c>
      <c r="I26" s="322">
        <f>AL8</f>
        <v>0</v>
      </c>
      <c r="J26" s="317" t="s">
        <v>56</v>
      </c>
      <c r="K26" s="323">
        <v>0</v>
      </c>
      <c r="L26" s="207">
        <f>AL10</f>
        <v>0</v>
      </c>
      <c r="M26" s="207" t="s">
        <v>56</v>
      </c>
      <c r="N26" s="126">
        <v>0</v>
      </c>
      <c r="O26" s="316">
        <f>AL12</f>
        <v>0</v>
      </c>
      <c r="P26" s="317" t="s">
        <v>56</v>
      </c>
      <c r="Q26" s="318">
        <f>AJ12</f>
        <v>0</v>
      </c>
      <c r="R26" s="207">
        <f>AL14</f>
        <v>0</v>
      </c>
      <c r="S26" s="207" t="s">
        <v>56</v>
      </c>
      <c r="T26" s="126">
        <f>AJ14</f>
        <v>0</v>
      </c>
      <c r="U26" s="340">
        <f>AL16</f>
        <v>0</v>
      </c>
      <c r="V26" s="340" t="s">
        <v>56</v>
      </c>
      <c r="W26" s="341">
        <f>AJ16</f>
        <v>0</v>
      </c>
      <c r="X26" s="308">
        <f>AL18</f>
        <v>0</v>
      </c>
      <c r="Y26" s="311" t="s">
        <v>56</v>
      </c>
      <c r="Z26" s="309">
        <f>AJ18</f>
        <v>0</v>
      </c>
      <c r="AA26" s="340">
        <f>AL20</f>
        <v>0</v>
      </c>
      <c r="AB26" s="333" t="s">
        <v>56</v>
      </c>
      <c r="AC26" s="341">
        <f>AJ20</f>
        <v>0</v>
      </c>
      <c r="AD26" s="310">
        <f>AL22</f>
        <v>0</v>
      </c>
      <c r="AE26" s="311" t="s">
        <v>56</v>
      </c>
      <c r="AF26" s="312">
        <f>AJ22</f>
        <v>0</v>
      </c>
      <c r="AG26" s="557"/>
      <c r="AH26" s="557"/>
      <c r="AI26" s="558"/>
      <c r="AJ26" s="332">
        <f>AR22</f>
        <v>0</v>
      </c>
      <c r="AK26" s="333" t="s">
        <v>56</v>
      </c>
      <c r="AL26" s="334">
        <f>AP22</f>
        <v>0</v>
      </c>
      <c r="AM26" s="560"/>
      <c r="AN26" s="561"/>
      <c r="AO26" s="548"/>
      <c r="AP26" s="548"/>
      <c r="AQ26" s="548"/>
      <c r="AR26" s="548"/>
      <c r="AS26" s="548"/>
      <c r="AT26" s="548"/>
      <c r="AU26" s="550"/>
    </row>
    <row r="27" spans="1:49" ht="30.6" customHeight="1">
      <c r="A27" s="551" t="s">
        <v>197</v>
      </c>
      <c r="B27" s="553" t="s">
        <v>297</v>
      </c>
      <c r="C27" s="203"/>
      <c r="D27" s="204"/>
      <c r="E27" s="205"/>
      <c r="F27" s="203"/>
      <c r="G27" s="218"/>
      <c r="H27" s="205"/>
      <c r="I27" s="203"/>
      <c r="J27" s="218"/>
      <c r="K27" s="205"/>
      <c r="L27" s="301"/>
      <c r="M27" s="302"/>
      <c r="N27" s="303"/>
      <c r="O27" s="304"/>
      <c r="P27" s="305"/>
      <c r="Q27" s="306"/>
      <c r="R27" s="301"/>
      <c r="S27" s="307"/>
      <c r="T27" s="303"/>
      <c r="U27" s="319"/>
      <c r="V27" s="320"/>
      <c r="W27" s="321"/>
      <c r="X27" s="325"/>
      <c r="Y27" s="317"/>
      <c r="Z27" s="321"/>
      <c r="AA27" s="339"/>
      <c r="AB27" s="333"/>
      <c r="AC27" s="336"/>
      <c r="AD27" s="344"/>
      <c r="AE27" s="333"/>
      <c r="AF27" s="334"/>
      <c r="AG27" s="344"/>
      <c r="AH27" s="333"/>
      <c r="AI27" s="334"/>
      <c r="AJ27" s="555"/>
      <c r="AK27" s="555"/>
      <c r="AL27" s="556"/>
      <c r="AM27" s="559">
        <v>11</v>
      </c>
      <c r="AN27" s="559">
        <f t="shared" ref="AN27" si="80">COUNTIF(C27:AL27,"○")</f>
        <v>0</v>
      </c>
      <c r="AO27" s="547">
        <f t="shared" ref="AO27" si="81">COUNTIF(C27:AL27,"△")</f>
        <v>0</v>
      </c>
      <c r="AP27" s="547">
        <f t="shared" ref="AP27" si="82">COUNTIF(C27:AL27,"●")</f>
        <v>0</v>
      </c>
      <c r="AQ27" s="547">
        <f t="shared" ref="AQ27" si="83">AN27*3+AO27*1</f>
        <v>0</v>
      </c>
      <c r="AR27" s="547">
        <f t="shared" ref="AR27" si="84">SUM(AJ28,AD28,AA28,X28,U28,R28,O28,L28,I28,F28)</f>
        <v>0</v>
      </c>
      <c r="AS27" s="547">
        <f t="shared" ref="AS27" si="85">SUM(AL28,AF28,AC28,Z28,W28,T28,Q28,N28,K28,H28)</f>
        <v>0</v>
      </c>
      <c r="AT27" s="547">
        <f t="shared" ref="AT27" si="86">AR27-+AS27</f>
        <v>0</v>
      </c>
      <c r="AU27" s="549">
        <f t="shared" ref="AU27" si="87">IFERROR(_xlfn.RANK.EQ(AV27,$AV$5:$AV$28),"")</f>
        <v>1</v>
      </c>
      <c r="AV27" s="220">
        <f>AQ27*100+AT27*10+AR27*1</f>
        <v>0</v>
      </c>
    </row>
    <row r="28" spans="1:49" ht="30.6" customHeight="1">
      <c r="A28" s="552"/>
      <c r="B28" s="554"/>
      <c r="C28" s="207">
        <f>AL6</f>
        <v>0</v>
      </c>
      <c r="D28" s="207" t="s">
        <v>56</v>
      </c>
      <c r="E28" s="126">
        <f>AJ6</f>
        <v>0</v>
      </c>
      <c r="F28" s="207">
        <f>AL8</f>
        <v>0</v>
      </c>
      <c r="G28" s="120" t="s">
        <v>56</v>
      </c>
      <c r="H28" s="126">
        <f>AJ8</f>
        <v>0</v>
      </c>
      <c r="I28" s="207">
        <f>AL10</f>
        <v>0</v>
      </c>
      <c r="J28" s="120" t="s">
        <v>56</v>
      </c>
      <c r="K28" s="126">
        <f>AJ10</f>
        <v>0</v>
      </c>
      <c r="L28" s="308">
        <f>AL12</f>
        <v>0</v>
      </c>
      <c r="M28" s="308" t="s">
        <v>56</v>
      </c>
      <c r="N28" s="309">
        <f>AJ12</f>
        <v>0</v>
      </c>
      <c r="O28" s="310">
        <f>AL14</f>
        <v>0</v>
      </c>
      <c r="P28" s="311" t="s">
        <v>56</v>
      </c>
      <c r="Q28" s="312">
        <f>AJ14</f>
        <v>0</v>
      </c>
      <c r="R28" s="308">
        <f>AL16</f>
        <v>0</v>
      </c>
      <c r="S28" s="308" t="s">
        <v>56</v>
      </c>
      <c r="T28" s="309">
        <f>AJ16</f>
        <v>0</v>
      </c>
      <c r="U28" s="322">
        <f>AL18</f>
        <v>0</v>
      </c>
      <c r="V28" s="322" t="s">
        <v>56</v>
      </c>
      <c r="W28" s="323">
        <f>AJ18</f>
        <v>0</v>
      </c>
      <c r="X28" s="322">
        <f>AL20</f>
        <v>0</v>
      </c>
      <c r="Y28" s="317" t="s">
        <v>56</v>
      </c>
      <c r="Z28" s="323">
        <f>AJ20</f>
        <v>0</v>
      </c>
      <c r="AA28" s="340">
        <f>AL22</f>
        <v>0</v>
      </c>
      <c r="AB28" s="333" t="s">
        <v>56</v>
      </c>
      <c r="AC28" s="341">
        <f>AJ22</f>
        <v>0</v>
      </c>
      <c r="AD28" s="332">
        <f>AL24</f>
        <v>0</v>
      </c>
      <c r="AE28" s="333" t="s">
        <v>56</v>
      </c>
      <c r="AF28" s="334">
        <f>AJ24</f>
        <v>0</v>
      </c>
      <c r="AG28" s="332">
        <f>AO24</f>
        <v>0</v>
      </c>
      <c r="AH28" s="333" t="s">
        <v>56</v>
      </c>
      <c r="AI28" s="334">
        <f>AM24</f>
        <v>0</v>
      </c>
      <c r="AJ28" s="557"/>
      <c r="AK28" s="557"/>
      <c r="AL28" s="558"/>
      <c r="AM28" s="560"/>
      <c r="AN28" s="561"/>
      <c r="AO28" s="548"/>
      <c r="AP28" s="548"/>
      <c r="AQ28" s="548"/>
      <c r="AR28" s="548"/>
      <c r="AS28" s="548"/>
      <c r="AT28" s="548"/>
      <c r="AU28" s="550"/>
    </row>
    <row r="29" spans="1:49" ht="12.6" customHeight="1">
      <c r="A29" s="215"/>
      <c r="B29" s="346"/>
      <c r="C29" s="546"/>
      <c r="D29" s="545"/>
      <c r="E29" s="545"/>
      <c r="F29" s="545"/>
      <c r="G29" s="545"/>
      <c r="H29" s="545"/>
      <c r="I29" s="546"/>
      <c r="J29" s="545"/>
      <c r="K29" s="545"/>
      <c r="L29" s="546"/>
      <c r="M29" s="545"/>
      <c r="N29" s="545"/>
      <c r="O29" s="546"/>
      <c r="P29" s="545"/>
      <c r="Q29" s="545"/>
      <c r="R29" s="546"/>
      <c r="S29" s="545"/>
      <c r="T29" s="545"/>
      <c r="U29" s="216"/>
      <c r="V29" s="216"/>
      <c r="W29" s="216"/>
      <c r="X29" s="546"/>
      <c r="Y29" s="545"/>
      <c r="Z29" s="545"/>
      <c r="AA29" s="545"/>
      <c r="AB29" s="545"/>
      <c r="AC29" s="545"/>
      <c r="AD29" s="546"/>
      <c r="AE29" s="545"/>
      <c r="AF29" s="545"/>
      <c r="AG29" s="240"/>
      <c r="AH29" s="240"/>
      <c r="AI29" s="240"/>
      <c r="AJ29" s="546"/>
      <c r="AK29" s="545"/>
      <c r="AL29" s="545"/>
      <c r="AM29" s="217"/>
      <c r="AN29" s="217"/>
      <c r="AO29" s="217"/>
      <c r="AP29" s="348"/>
      <c r="AQ29" s="349"/>
      <c r="AR29" s="535"/>
      <c r="AS29" s="535"/>
      <c r="AT29" s="535"/>
      <c r="AU29" s="535"/>
    </row>
    <row r="30" spans="1:49" ht="30.6" customHeight="1">
      <c r="A30" s="84"/>
      <c r="B30" s="347"/>
      <c r="C30" s="542" t="s">
        <v>305</v>
      </c>
      <c r="D30" s="542"/>
      <c r="E30" s="542"/>
      <c r="F30" s="542"/>
      <c r="G30" s="542"/>
      <c r="H30" s="542"/>
      <c r="I30" s="542"/>
      <c r="J30" s="542"/>
      <c r="K30" s="542"/>
      <c r="L30" s="542"/>
      <c r="M30" s="542"/>
      <c r="N30" s="542"/>
      <c r="O30" s="125"/>
      <c r="P30" s="204"/>
      <c r="Q30" s="205"/>
      <c r="R30" s="532" t="s">
        <v>205</v>
      </c>
      <c r="S30" s="532"/>
      <c r="T30" s="532"/>
      <c r="U30" s="202"/>
      <c r="V30" s="202"/>
      <c r="W30" s="202"/>
      <c r="X30" s="611"/>
      <c r="Y30" s="612"/>
      <c r="Z30" s="613"/>
      <c r="AA30" s="531" t="s">
        <v>306</v>
      </c>
      <c r="AB30" s="532"/>
      <c r="AC30" s="532"/>
      <c r="AD30" s="202"/>
      <c r="AE30" s="202"/>
      <c r="AF30" s="202"/>
      <c r="AG30" s="350"/>
      <c r="AH30" s="351"/>
      <c r="AI30" s="352"/>
      <c r="AJ30" s="531" t="s">
        <v>307</v>
      </c>
      <c r="AK30" s="532"/>
      <c r="AL30" s="532"/>
      <c r="AM30" s="214"/>
      <c r="AN30" s="353"/>
      <c r="AO30" s="354"/>
      <c r="AP30" s="614" t="s">
        <v>308</v>
      </c>
      <c r="AQ30" s="614"/>
      <c r="AR30" s="535"/>
      <c r="AS30" s="535"/>
      <c r="AT30" s="535"/>
      <c r="AU30" s="535"/>
    </row>
    <row r="31" spans="1:49" ht="30.6" customHeight="1">
      <c r="A31" s="84"/>
      <c r="B31" s="544"/>
      <c r="C31" s="543"/>
      <c r="D31" s="542"/>
      <c r="E31" s="542"/>
      <c r="F31" s="543"/>
      <c r="G31" s="542"/>
      <c r="H31" s="542"/>
      <c r="I31" s="542"/>
      <c r="J31" s="542"/>
      <c r="K31" s="542"/>
      <c r="L31" s="543"/>
      <c r="M31" s="542"/>
      <c r="N31" s="542"/>
      <c r="O31" s="542"/>
      <c r="P31" s="542"/>
      <c r="Q31" s="542"/>
      <c r="R31" s="213"/>
      <c r="S31" s="213"/>
      <c r="T31" s="213"/>
      <c r="U31" s="542"/>
      <c r="V31" s="542"/>
      <c r="W31" s="542"/>
      <c r="X31" s="543"/>
      <c r="Y31" s="542"/>
      <c r="Z31" s="542"/>
      <c r="AA31" s="543"/>
      <c r="AB31" s="542"/>
      <c r="AC31" s="542"/>
      <c r="AD31" s="542"/>
      <c r="AE31" s="542"/>
      <c r="AF31" s="542"/>
      <c r="AG31" s="239"/>
      <c r="AH31" s="239"/>
      <c r="AI31" s="239"/>
      <c r="AJ31" s="543"/>
      <c r="AK31" s="542"/>
      <c r="AL31" s="542"/>
      <c r="AM31" s="213"/>
      <c r="AN31" s="213"/>
      <c r="AO31" s="213"/>
      <c r="AP31" s="541"/>
      <c r="AQ31" s="535"/>
      <c r="AR31" s="535"/>
      <c r="AS31" s="535"/>
      <c r="AT31" s="535"/>
      <c r="AU31" s="535"/>
    </row>
    <row r="32" spans="1:49" ht="30.6" customHeight="1">
      <c r="A32" s="84"/>
      <c r="B32" s="544"/>
      <c r="C32" s="202"/>
      <c r="D32" s="202"/>
      <c r="E32" s="202"/>
      <c r="F32" s="202"/>
      <c r="G32" s="202"/>
      <c r="H32" s="202"/>
      <c r="I32" s="202"/>
      <c r="J32" s="202"/>
      <c r="K32" s="202"/>
      <c r="L32" s="202"/>
      <c r="M32" s="202"/>
      <c r="N32" s="202"/>
      <c r="O32" s="202"/>
      <c r="P32" s="202"/>
      <c r="Q32" s="202"/>
      <c r="R32" s="213"/>
      <c r="S32" s="213"/>
      <c r="T32" s="213"/>
      <c r="U32" s="202"/>
      <c r="V32" s="202"/>
      <c r="W32" s="202"/>
      <c r="X32" s="202"/>
      <c r="Y32" s="202"/>
      <c r="Z32" s="202"/>
      <c r="AA32" s="202"/>
      <c r="AB32" s="202"/>
      <c r="AC32" s="202"/>
      <c r="AD32" s="202"/>
      <c r="AE32" s="202"/>
      <c r="AF32" s="202"/>
      <c r="AG32" s="239"/>
      <c r="AH32" s="239"/>
      <c r="AI32" s="239"/>
      <c r="AJ32" s="202"/>
      <c r="AK32" s="202"/>
      <c r="AL32" s="202"/>
      <c r="AM32" s="213"/>
      <c r="AN32" s="213"/>
      <c r="AO32" s="213"/>
      <c r="AP32" s="541"/>
      <c r="AQ32" s="535"/>
      <c r="AR32" s="535"/>
      <c r="AS32" s="535"/>
      <c r="AT32" s="535"/>
      <c r="AU32" s="535"/>
    </row>
    <row r="33" spans="1:47" ht="30.6" customHeight="1">
      <c r="A33" s="53"/>
      <c r="B33" s="540"/>
      <c r="C33" s="536"/>
      <c r="D33" s="537"/>
      <c r="E33" s="537"/>
      <c r="F33" s="537"/>
      <c r="G33" s="537"/>
      <c r="H33" s="537"/>
      <c r="I33" s="536"/>
      <c r="J33" s="537"/>
      <c r="K33" s="537"/>
      <c r="L33" s="536"/>
      <c r="M33" s="537"/>
      <c r="N33" s="537"/>
      <c r="O33" s="536"/>
      <c r="P33" s="537"/>
      <c r="Q33" s="537"/>
      <c r="R33" s="536"/>
      <c r="S33" s="537"/>
      <c r="T33" s="537"/>
      <c r="U33" s="124"/>
      <c r="V33" s="124"/>
      <c r="W33" s="124"/>
      <c r="X33" s="536"/>
      <c r="Y33" s="537"/>
      <c r="Z33" s="537"/>
      <c r="AA33" s="537"/>
      <c r="AB33" s="537"/>
      <c r="AC33" s="537"/>
      <c r="AD33" s="536"/>
      <c r="AE33" s="537"/>
      <c r="AF33" s="537"/>
      <c r="AG33" s="241"/>
      <c r="AH33" s="241"/>
      <c r="AI33" s="241"/>
      <c r="AJ33" s="536"/>
      <c r="AK33" s="537"/>
      <c r="AL33" s="537"/>
      <c r="AM33" s="536"/>
      <c r="AN33" s="536"/>
      <c r="AO33" s="536"/>
      <c r="AP33" s="535"/>
      <c r="AQ33" s="535"/>
      <c r="AR33" s="535"/>
      <c r="AS33" s="535"/>
      <c r="AT33" s="535"/>
      <c r="AU33" s="535"/>
    </row>
    <row r="34" spans="1:47" ht="30.6" customHeight="1">
      <c r="A34" s="53"/>
      <c r="B34" s="540"/>
      <c r="C34" s="211"/>
      <c r="D34" s="211"/>
      <c r="E34" s="211"/>
      <c r="F34" s="211"/>
      <c r="G34" s="211"/>
      <c r="H34" s="211"/>
      <c r="I34" s="211"/>
      <c r="J34" s="211"/>
      <c r="K34" s="211"/>
      <c r="L34" s="211"/>
      <c r="M34" s="211"/>
      <c r="N34" s="211"/>
      <c r="O34" s="211"/>
      <c r="P34" s="211"/>
      <c r="Q34" s="211"/>
      <c r="R34" s="211"/>
      <c r="S34" s="211"/>
      <c r="T34" s="211"/>
      <c r="U34" s="124"/>
      <c r="V34" s="124"/>
      <c r="W34" s="124"/>
      <c r="X34" s="211"/>
      <c r="Y34" s="211"/>
      <c r="Z34" s="211"/>
      <c r="AA34" s="211"/>
      <c r="AB34" s="211"/>
      <c r="AC34" s="211"/>
      <c r="AD34" s="211"/>
      <c r="AE34" s="211"/>
      <c r="AF34" s="211"/>
      <c r="AG34" s="241"/>
      <c r="AH34" s="241"/>
      <c r="AI34" s="241"/>
      <c r="AJ34" s="211"/>
      <c r="AK34" s="211"/>
      <c r="AL34" s="211"/>
      <c r="AM34" s="536"/>
      <c r="AN34" s="536"/>
      <c r="AO34" s="536"/>
      <c r="AP34" s="535"/>
      <c r="AQ34" s="535"/>
      <c r="AR34" s="535"/>
      <c r="AS34" s="535"/>
      <c r="AT34" s="535"/>
      <c r="AU34" s="535"/>
    </row>
    <row r="35" spans="1:47" ht="31.5" customHeight="1">
      <c r="A35" s="53"/>
      <c r="B35" s="539"/>
      <c r="C35" s="536"/>
      <c r="D35" s="537"/>
      <c r="E35" s="537"/>
      <c r="F35" s="537"/>
      <c r="G35" s="537"/>
      <c r="H35" s="537"/>
      <c r="I35" s="536"/>
      <c r="J35" s="537"/>
      <c r="K35" s="537"/>
      <c r="L35" s="537"/>
      <c r="M35" s="537"/>
      <c r="N35" s="537"/>
      <c r="O35" s="537"/>
      <c r="P35" s="537"/>
      <c r="Q35" s="537"/>
      <c r="R35" s="537"/>
      <c r="S35" s="537"/>
      <c r="T35" s="537"/>
      <c r="U35" s="533"/>
      <c r="V35" s="533"/>
      <c r="W35" s="533"/>
      <c r="X35" s="533"/>
      <c r="Y35" s="533"/>
      <c r="Z35" s="533"/>
      <c r="AA35" s="533"/>
      <c r="AB35" s="534"/>
    </row>
    <row r="36" spans="1:47" ht="31.5" customHeight="1">
      <c r="A36" s="53"/>
      <c r="B36" s="539"/>
      <c r="C36" s="211"/>
      <c r="D36" s="211"/>
      <c r="E36" s="211"/>
      <c r="F36" s="211"/>
      <c r="G36" s="211"/>
      <c r="H36" s="211"/>
      <c r="I36" s="211"/>
      <c r="J36" s="211"/>
      <c r="K36" s="211"/>
      <c r="L36" s="537"/>
      <c r="M36" s="537"/>
      <c r="N36" s="537"/>
      <c r="O36" s="211"/>
      <c r="P36" s="211"/>
      <c r="Q36" s="211"/>
      <c r="R36" s="211"/>
      <c r="S36" s="211"/>
      <c r="T36" s="211"/>
      <c r="U36" s="533"/>
      <c r="V36" s="533"/>
      <c r="W36" s="533"/>
      <c r="X36" s="533"/>
      <c r="Y36" s="533"/>
      <c r="Z36" s="533"/>
      <c r="AA36" s="533"/>
      <c r="AB36" s="534"/>
    </row>
    <row r="37" spans="1:47" ht="31.5" customHeight="1">
      <c r="A37" s="53"/>
      <c r="B37" s="538"/>
      <c r="C37" s="536"/>
      <c r="D37" s="537"/>
      <c r="E37" s="537"/>
      <c r="F37" s="537"/>
      <c r="G37" s="537"/>
      <c r="H37" s="537"/>
      <c r="I37" s="537"/>
      <c r="J37" s="537"/>
      <c r="K37" s="537"/>
      <c r="L37" s="536"/>
      <c r="M37" s="537"/>
      <c r="N37" s="537"/>
      <c r="O37" s="537"/>
      <c r="P37" s="537"/>
      <c r="Q37" s="537"/>
      <c r="R37" s="537"/>
      <c r="S37" s="537"/>
      <c r="T37" s="537"/>
      <c r="U37" s="533"/>
      <c r="V37" s="533"/>
      <c r="W37" s="533"/>
      <c r="X37" s="533"/>
      <c r="Y37" s="533"/>
      <c r="Z37" s="533"/>
      <c r="AA37" s="533"/>
      <c r="AB37" s="534"/>
    </row>
    <row r="38" spans="1:47" ht="31.5" customHeight="1">
      <c r="A38" s="53"/>
      <c r="B38" s="538"/>
      <c r="C38" s="211"/>
      <c r="D38" s="211"/>
      <c r="E38" s="211"/>
      <c r="F38" s="211"/>
      <c r="G38" s="211"/>
      <c r="H38" s="211"/>
      <c r="I38" s="211"/>
      <c r="J38" s="211"/>
      <c r="K38" s="211"/>
      <c r="L38" s="211"/>
      <c r="M38" s="211"/>
      <c r="N38" s="211"/>
      <c r="O38" s="537"/>
      <c r="P38" s="537"/>
      <c r="Q38" s="537"/>
      <c r="R38" s="211"/>
      <c r="S38" s="211"/>
      <c r="T38" s="211"/>
      <c r="U38" s="533"/>
      <c r="V38" s="533"/>
      <c r="W38" s="533"/>
      <c r="X38" s="533"/>
      <c r="Y38" s="533"/>
      <c r="Z38" s="533"/>
      <c r="AA38" s="533"/>
      <c r="AB38" s="534"/>
    </row>
    <row r="39" spans="1:47" ht="31.5" customHeight="1">
      <c r="A39" s="53"/>
      <c r="B39" s="538"/>
      <c r="C39" s="536"/>
      <c r="D39" s="537"/>
      <c r="E39" s="537"/>
      <c r="F39" s="536"/>
      <c r="G39" s="537"/>
      <c r="H39" s="537"/>
      <c r="I39" s="537"/>
      <c r="J39" s="537"/>
      <c r="K39" s="537"/>
      <c r="L39" s="536"/>
      <c r="M39" s="537"/>
      <c r="N39" s="537"/>
      <c r="O39" s="536"/>
      <c r="P39" s="537"/>
      <c r="Q39" s="537"/>
      <c r="R39" s="537"/>
      <c r="S39" s="537"/>
      <c r="T39" s="537"/>
      <c r="U39" s="533"/>
      <c r="V39" s="533"/>
      <c r="W39" s="533"/>
      <c r="X39" s="533"/>
      <c r="Y39" s="533"/>
      <c r="Z39" s="533"/>
      <c r="AA39" s="533"/>
      <c r="AB39" s="534"/>
    </row>
    <row r="40" spans="1:47" ht="31.5" customHeight="1">
      <c r="A40" s="53"/>
      <c r="B40" s="538"/>
      <c r="C40" s="211"/>
      <c r="D40" s="211"/>
      <c r="E40" s="211"/>
      <c r="F40" s="211"/>
      <c r="G40" s="211"/>
      <c r="H40" s="211"/>
      <c r="I40" s="211"/>
      <c r="J40" s="211"/>
      <c r="K40" s="211"/>
      <c r="L40" s="211"/>
      <c r="M40" s="211"/>
      <c r="N40" s="211"/>
      <c r="O40" s="211"/>
      <c r="P40" s="211"/>
      <c r="Q40" s="211"/>
      <c r="R40" s="537"/>
      <c r="S40" s="537"/>
      <c r="T40" s="537"/>
      <c r="U40" s="533"/>
      <c r="V40" s="533"/>
      <c r="W40" s="533"/>
      <c r="X40" s="533"/>
      <c r="Y40" s="533"/>
      <c r="Z40" s="533"/>
      <c r="AA40" s="533"/>
      <c r="AB40" s="534"/>
    </row>
    <row r="41" spans="1:47">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row>
    <row r="42" spans="1:47">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row>
  </sheetData>
  <mergeCells count="279">
    <mergeCell ref="AG3:AI4"/>
    <mergeCell ref="AG25:AI26"/>
    <mergeCell ref="AG2:AI2"/>
    <mergeCell ref="C30:N30"/>
    <mergeCell ref="R30:T30"/>
    <mergeCell ref="X30:Z30"/>
    <mergeCell ref="AP30:AQ30"/>
    <mergeCell ref="C2:E2"/>
    <mergeCell ref="F2:H2"/>
    <mergeCell ref="I2:K2"/>
    <mergeCell ref="L2:N2"/>
    <mergeCell ref="O2:Q2"/>
    <mergeCell ref="R2:T2"/>
    <mergeCell ref="L3:N4"/>
    <mergeCell ref="O3:Q4"/>
    <mergeCell ref="X3:Z4"/>
    <mergeCell ref="U3:W4"/>
    <mergeCell ref="U2:W2"/>
    <mergeCell ref="X2:Z2"/>
    <mergeCell ref="C3:E4"/>
    <mergeCell ref="F3:H4"/>
    <mergeCell ref="I3:K4"/>
    <mergeCell ref="R3:T4"/>
    <mergeCell ref="AA2:AC2"/>
    <mergeCell ref="AD2:AF2"/>
    <mergeCell ref="AJ2:AL2"/>
    <mergeCell ref="AS3:AS4"/>
    <mergeCell ref="AT3:AT4"/>
    <mergeCell ref="AU3:AU4"/>
    <mergeCell ref="A5:A6"/>
    <mergeCell ref="B5:B6"/>
    <mergeCell ref="C5:E6"/>
    <mergeCell ref="AM5:AM6"/>
    <mergeCell ref="AN5:AN6"/>
    <mergeCell ref="AO5:AO6"/>
    <mergeCell ref="AM3:AM4"/>
    <mergeCell ref="AN3:AN4"/>
    <mergeCell ref="AO3:AO4"/>
    <mergeCell ref="AP3:AP4"/>
    <mergeCell ref="AQ3:AQ4"/>
    <mergeCell ref="AR3:AR4"/>
    <mergeCell ref="AA3:AC4"/>
    <mergeCell ref="AD3:AF4"/>
    <mergeCell ref="AJ3:AL4"/>
    <mergeCell ref="A3:A4"/>
    <mergeCell ref="B3:B4"/>
    <mergeCell ref="AP5:AP6"/>
    <mergeCell ref="AS5:AS6"/>
    <mergeCell ref="AT5:AT6"/>
    <mergeCell ref="AU5:AU6"/>
    <mergeCell ref="AS7:AS8"/>
    <mergeCell ref="AT7:AT8"/>
    <mergeCell ref="AU7:AU8"/>
    <mergeCell ref="A9:A10"/>
    <mergeCell ref="B9:B10"/>
    <mergeCell ref="I9:K10"/>
    <mergeCell ref="AM9:AM10"/>
    <mergeCell ref="AN9:AN10"/>
    <mergeCell ref="AO9:AO10"/>
    <mergeCell ref="AP9:AP10"/>
    <mergeCell ref="AQ9:AQ10"/>
    <mergeCell ref="AR9:AR10"/>
    <mergeCell ref="AS9:AS10"/>
    <mergeCell ref="AT9:AT10"/>
    <mergeCell ref="AU9:AU10"/>
    <mergeCell ref="A7:A8"/>
    <mergeCell ref="B7:B8"/>
    <mergeCell ref="F7:H8"/>
    <mergeCell ref="AM7:AM8"/>
    <mergeCell ref="AN7:AN8"/>
    <mergeCell ref="AO7:AO8"/>
    <mergeCell ref="B11:B12"/>
    <mergeCell ref="L11:N12"/>
    <mergeCell ref="AM11:AM12"/>
    <mergeCell ref="AN11:AN12"/>
    <mergeCell ref="AO11:AO12"/>
    <mergeCell ref="AP11:AP12"/>
    <mergeCell ref="AQ11:AQ12"/>
    <mergeCell ref="AR11:AR12"/>
    <mergeCell ref="AQ5:AQ6"/>
    <mergeCell ref="AR5:AR6"/>
    <mergeCell ref="AP7:AP8"/>
    <mergeCell ref="AQ7:AQ8"/>
    <mergeCell ref="AR7:AR8"/>
    <mergeCell ref="AS11:AS12"/>
    <mergeCell ref="AT11:AT12"/>
    <mergeCell ref="AQ15:AQ16"/>
    <mergeCell ref="AR15:AR16"/>
    <mergeCell ref="AU11:AU12"/>
    <mergeCell ref="A13:A14"/>
    <mergeCell ref="B13:B14"/>
    <mergeCell ref="O13:Q14"/>
    <mergeCell ref="AM13:AM14"/>
    <mergeCell ref="AN13:AN14"/>
    <mergeCell ref="AO13:AO14"/>
    <mergeCell ref="AP13:AP14"/>
    <mergeCell ref="AQ13:AQ14"/>
    <mergeCell ref="AR13:AR14"/>
    <mergeCell ref="AS13:AS14"/>
    <mergeCell ref="AT13:AT14"/>
    <mergeCell ref="AU13:AU14"/>
    <mergeCell ref="AS15:AS16"/>
    <mergeCell ref="AT15:AT16"/>
    <mergeCell ref="AU15:AU16"/>
    <mergeCell ref="A15:A16"/>
    <mergeCell ref="B15:B16"/>
    <mergeCell ref="R15:T16"/>
    <mergeCell ref="A11:A12"/>
    <mergeCell ref="AM15:AM16"/>
    <mergeCell ref="AN15:AN16"/>
    <mergeCell ref="AO15:AO16"/>
    <mergeCell ref="AP15:AP16"/>
    <mergeCell ref="AS19:AS20"/>
    <mergeCell ref="AT19:AT20"/>
    <mergeCell ref="AU19:AU20"/>
    <mergeCell ref="AP19:AP20"/>
    <mergeCell ref="AQ19:AQ20"/>
    <mergeCell ref="AR19:AR20"/>
    <mergeCell ref="AM17:AM18"/>
    <mergeCell ref="AN17:AN18"/>
    <mergeCell ref="AO17:AO18"/>
    <mergeCell ref="AP17:AP18"/>
    <mergeCell ref="AQ17:AQ18"/>
    <mergeCell ref="AR17:AR18"/>
    <mergeCell ref="AS17:AS18"/>
    <mergeCell ref="AO21:AO22"/>
    <mergeCell ref="A19:A20"/>
    <mergeCell ref="B19:B20"/>
    <mergeCell ref="X19:Z20"/>
    <mergeCell ref="AM19:AM20"/>
    <mergeCell ref="AN19:AN20"/>
    <mergeCell ref="AO19:AO20"/>
    <mergeCell ref="AT17:AT18"/>
    <mergeCell ref="AU17:AU18"/>
    <mergeCell ref="B17:B18"/>
    <mergeCell ref="U17:W18"/>
    <mergeCell ref="AP21:AP22"/>
    <mergeCell ref="AQ21:AQ22"/>
    <mergeCell ref="AR21:AR22"/>
    <mergeCell ref="AS21:AS22"/>
    <mergeCell ref="AT21:AT22"/>
    <mergeCell ref="AU21:AU22"/>
    <mergeCell ref="A17:A18"/>
    <mergeCell ref="A21:A22"/>
    <mergeCell ref="B21:B22"/>
    <mergeCell ref="AA21:AC22"/>
    <mergeCell ref="AM21:AM22"/>
    <mergeCell ref="AN21:AN22"/>
    <mergeCell ref="A27:A28"/>
    <mergeCell ref="B27:B28"/>
    <mergeCell ref="AJ27:AL28"/>
    <mergeCell ref="AM27:AM28"/>
    <mergeCell ref="AN27:AN28"/>
    <mergeCell ref="AO27:AO28"/>
    <mergeCell ref="A23:A24"/>
    <mergeCell ref="B23:B24"/>
    <mergeCell ref="AD23:AF24"/>
    <mergeCell ref="AM23:AM24"/>
    <mergeCell ref="AN23:AN24"/>
    <mergeCell ref="AO23:AO24"/>
    <mergeCell ref="A25:A26"/>
    <mergeCell ref="B25:B26"/>
    <mergeCell ref="AM25:AM26"/>
    <mergeCell ref="AN25:AN26"/>
    <mergeCell ref="AO25:AO26"/>
    <mergeCell ref="AP27:AP28"/>
    <mergeCell ref="AQ27:AQ28"/>
    <mergeCell ref="AR27:AR28"/>
    <mergeCell ref="AS27:AS28"/>
    <mergeCell ref="AT27:AT28"/>
    <mergeCell ref="AU27:AU28"/>
    <mergeCell ref="AS23:AS24"/>
    <mergeCell ref="AT23:AT24"/>
    <mergeCell ref="AU23:AU24"/>
    <mergeCell ref="AP23:AP24"/>
    <mergeCell ref="AQ23:AQ24"/>
    <mergeCell ref="AR23:AR24"/>
    <mergeCell ref="AP25:AP26"/>
    <mergeCell ref="AQ25:AQ26"/>
    <mergeCell ref="AR25:AR26"/>
    <mergeCell ref="AS25:AS26"/>
    <mergeCell ref="AT25:AT26"/>
    <mergeCell ref="AU25:AU26"/>
    <mergeCell ref="AR29:AR30"/>
    <mergeCell ref="AS29:AS30"/>
    <mergeCell ref="AT29:AT30"/>
    <mergeCell ref="AU29:AU30"/>
    <mergeCell ref="B31:B32"/>
    <mergeCell ref="C31:E31"/>
    <mergeCell ref="F31:H31"/>
    <mergeCell ref="I31:K31"/>
    <mergeCell ref="L31:N31"/>
    <mergeCell ref="AA29:AC29"/>
    <mergeCell ref="AD29:AF29"/>
    <mergeCell ref="AJ29:AL29"/>
    <mergeCell ref="C29:E29"/>
    <mergeCell ref="F29:H29"/>
    <mergeCell ref="I29:K29"/>
    <mergeCell ref="L29:N29"/>
    <mergeCell ref="O29:Q29"/>
    <mergeCell ref="R29:T29"/>
    <mergeCell ref="X29:Z29"/>
    <mergeCell ref="AU31:AU32"/>
    <mergeCell ref="AR31:AR32"/>
    <mergeCell ref="AS31:AS32"/>
    <mergeCell ref="AT31:AT32"/>
    <mergeCell ref="AA30:AC30"/>
    <mergeCell ref="R33:T33"/>
    <mergeCell ref="AP31:AP32"/>
    <mergeCell ref="AQ31:AQ32"/>
    <mergeCell ref="O31:Q31"/>
    <mergeCell ref="U31:W31"/>
    <mergeCell ref="X31:Z31"/>
    <mergeCell ref="AA31:AC31"/>
    <mergeCell ref="AD31:AF31"/>
    <mergeCell ref="AJ31:AL31"/>
    <mergeCell ref="AP33:AP34"/>
    <mergeCell ref="AQ33:AQ34"/>
    <mergeCell ref="AR33:AR34"/>
    <mergeCell ref="AS33:AS34"/>
    <mergeCell ref="AT33:AT34"/>
    <mergeCell ref="B35:B36"/>
    <mergeCell ref="C35:E35"/>
    <mergeCell ref="F35:H35"/>
    <mergeCell ref="I35:K35"/>
    <mergeCell ref="L35:N36"/>
    <mergeCell ref="O35:Q35"/>
    <mergeCell ref="R35:T35"/>
    <mergeCell ref="U35:U36"/>
    <mergeCell ref="V35:V36"/>
    <mergeCell ref="W35:W36"/>
    <mergeCell ref="X35:X36"/>
    <mergeCell ref="Y35:Y36"/>
    <mergeCell ref="Z35:Z36"/>
    <mergeCell ref="AA35:AA36"/>
    <mergeCell ref="AB35:AB36"/>
    <mergeCell ref="B33:B34"/>
    <mergeCell ref="C33:E33"/>
    <mergeCell ref="F33:H33"/>
    <mergeCell ref="I33:K33"/>
    <mergeCell ref="L33:N33"/>
    <mergeCell ref="O33:Q33"/>
    <mergeCell ref="AU33:AU34"/>
    <mergeCell ref="X33:Z33"/>
    <mergeCell ref="AA33:AC33"/>
    <mergeCell ref="AD33:AF33"/>
    <mergeCell ref="AJ33:AL33"/>
    <mergeCell ref="AM33:AO34"/>
    <mergeCell ref="B39:B40"/>
    <mergeCell ref="C39:E39"/>
    <mergeCell ref="F39:H39"/>
    <mergeCell ref="I39:K39"/>
    <mergeCell ref="L39:N39"/>
    <mergeCell ref="O39:Q39"/>
    <mergeCell ref="R39:T40"/>
    <mergeCell ref="R37:T37"/>
    <mergeCell ref="U37:U38"/>
    <mergeCell ref="B37:B38"/>
    <mergeCell ref="C37:E37"/>
    <mergeCell ref="F37:H37"/>
    <mergeCell ref="I37:K37"/>
    <mergeCell ref="L37:N37"/>
    <mergeCell ref="O37:Q38"/>
    <mergeCell ref="AA39:AA40"/>
    <mergeCell ref="AB39:AB40"/>
    <mergeCell ref="U39:U40"/>
    <mergeCell ref="AJ30:AL30"/>
    <mergeCell ref="V39:V40"/>
    <mergeCell ref="W39:W40"/>
    <mergeCell ref="X39:X40"/>
    <mergeCell ref="Y39:Y40"/>
    <mergeCell ref="Z39:Z40"/>
    <mergeCell ref="Z37:Z38"/>
    <mergeCell ref="AA37:AA38"/>
    <mergeCell ref="AB37:AB38"/>
    <mergeCell ref="V37:V38"/>
    <mergeCell ref="W37:W38"/>
    <mergeCell ref="X37:X38"/>
    <mergeCell ref="Y37:Y38"/>
  </mergeCells>
  <phoneticPr fontId="1"/>
  <printOptions horizontalCentered="1" verticalCentered="1"/>
  <pageMargins left="0.31496062992125984" right="0.31496062992125984" top="0.35433070866141736" bottom="0.35433070866141736" header="0.31496062992125984" footer="0.31496062992125984"/>
  <pageSetup paperSize="9" scale="64" orientation="landscape" cellComments="asDisplayed"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42"/>
  <sheetViews>
    <sheetView view="pageBreakPreview" topLeftCell="A7" zoomScale="75" zoomScaleNormal="73" zoomScaleSheetLayoutView="75" workbookViewId="0">
      <selection activeCell="AX26" sqref="AX26"/>
    </sheetView>
  </sheetViews>
  <sheetFormatPr defaultColWidth="9" defaultRowHeight="13.5"/>
  <cols>
    <col min="1" max="1" width="8.125" style="7" customWidth="1"/>
    <col min="2" max="2" width="13.5" style="56" customWidth="1"/>
    <col min="3" max="38" width="4" style="56" customWidth="1"/>
    <col min="39" max="44" width="6.375" style="56" customWidth="1"/>
    <col min="45" max="45" width="8.125" style="56" customWidth="1"/>
    <col min="46" max="46" width="6.75" style="56" customWidth="1"/>
    <col min="47" max="47" width="5.75" style="56" customWidth="1"/>
    <col min="48" max="48" width="6.625" style="220" customWidth="1"/>
    <col min="49" max="52" width="4" style="56" customWidth="1"/>
    <col min="53" max="53" width="5.75" style="56" customWidth="1"/>
    <col min="54" max="63" width="4" style="56" customWidth="1"/>
    <col min="64" max="16384" width="9" style="56"/>
  </cols>
  <sheetData>
    <row r="1" spans="1:52" ht="30.6" customHeight="1">
      <c r="A1" s="54"/>
      <c r="B1" s="54" t="s">
        <v>325</v>
      </c>
      <c r="C1" s="55"/>
      <c r="D1" s="55"/>
      <c r="E1" s="55"/>
      <c r="F1" s="55"/>
      <c r="G1" s="55"/>
      <c r="H1" s="55"/>
      <c r="I1" s="55"/>
      <c r="J1" s="55"/>
      <c r="K1" s="55"/>
      <c r="L1" s="55"/>
      <c r="M1" s="55"/>
      <c r="N1" s="55"/>
      <c r="O1" s="55"/>
      <c r="P1" s="55"/>
      <c r="Q1" s="55"/>
      <c r="R1" s="55"/>
      <c r="S1" s="124"/>
      <c r="T1" s="122"/>
      <c r="U1" s="122"/>
      <c r="V1" s="55" t="s">
        <v>204</v>
      </c>
      <c r="W1" s="55"/>
      <c r="X1" s="55"/>
      <c r="Y1" s="123"/>
      <c r="Z1" s="123"/>
      <c r="AA1" s="55" t="s">
        <v>359</v>
      </c>
      <c r="AB1" s="55"/>
      <c r="AC1" s="55"/>
      <c r="AD1" s="327"/>
      <c r="AE1" s="328"/>
      <c r="AF1" s="55" t="s">
        <v>360</v>
      </c>
      <c r="AG1" s="55"/>
      <c r="AH1" s="55"/>
      <c r="AI1" s="337"/>
      <c r="AJ1" s="337"/>
      <c r="AK1" s="55" t="s">
        <v>361</v>
      </c>
      <c r="AT1" s="220"/>
      <c r="AV1" s="56"/>
    </row>
    <row r="2" spans="1:52" ht="30.6" customHeight="1" thickBot="1">
      <c r="A2" s="117"/>
      <c r="B2" s="118"/>
      <c r="C2" s="578" t="s">
        <v>198</v>
      </c>
      <c r="D2" s="578"/>
      <c r="E2" s="578"/>
      <c r="F2" s="578" t="s">
        <v>201</v>
      </c>
      <c r="G2" s="578"/>
      <c r="H2" s="578"/>
      <c r="I2" s="578" t="s">
        <v>188</v>
      </c>
      <c r="J2" s="578"/>
      <c r="K2" s="578"/>
      <c r="L2" s="578" t="s">
        <v>189</v>
      </c>
      <c r="M2" s="578"/>
      <c r="N2" s="578"/>
      <c r="O2" s="578" t="s">
        <v>190</v>
      </c>
      <c r="P2" s="578"/>
      <c r="Q2" s="578"/>
      <c r="R2" s="578" t="s">
        <v>191</v>
      </c>
      <c r="S2" s="578"/>
      <c r="T2" s="578"/>
      <c r="U2" s="578" t="s">
        <v>192</v>
      </c>
      <c r="V2" s="578"/>
      <c r="W2" s="578"/>
      <c r="X2" s="578" t="s">
        <v>194</v>
      </c>
      <c r="Y2" s="578"/>
      <c r="Z2" s="578"/>
      <c r="AA2" s="578" t="s">
        <v>193</v>
      </c>
      <c r="AB2" s="578"/>
      <c r="AC2" s="578"/>
      <c r="AD2" s="578" t="s">
        <v>195</v>
      </c>
      <c r="AE2" s="578"/>
      <c r="AF2" s="578"/>
      <c r="AG2" s="608" t="s">
        <v>196</v>
      </c>
      <c r="AH2" s="609"/>
      <c r="AI2" s="610"/>
      <c r="AJ2" s="579" t="s">
        <v>197</v>
      </c>
      <c r="AK2" s="579"/>
      <c r="AL2" s="579"/>
    </row>
    <row r="3" spans="1:52" ht="30" customHeight="1">
      <c r="A3" s="604"/>
      <c r="B3" s="606"/>
      <c r="C3" s="588" t="s">
        <v>148</v>
      </c>
      <c r="D3" s="589"/>
      <c r="E3" s="590"/>
      <c r="F3" s="588" t="s">
        <v>145</v>
      </c>
      <c r="G3" s="589"/>
      <c r="H3" s="590"/>
      <c r="I3" s="588" t="s">
        <v>146</v>
      </c>
      <c r="J3" s="589"/>
      <c r="K3" s="590"/>
      <c r="L3" s="588" t="s">
        <v>199</v>
      </c>
      <c r="M3" s="589"/>
      <c r="N3" s="590"/>
      <c r="O3" s="615" t="s">
        <v>170</v>
      </c>
      <c r="P3" s="616"/>
      <c r="Q3" s="616"/>
      <c r="R3" s="619" t="s">
        <v>301</v>
      </c>
      <c r="S3" s="600"/>
      <c r="T3" s="601"/>
      <c r="U3" s="588" t="s">
        <v>151</v>
      </c>
      <c r="V3" s="589"/>
      <c r="W3" s="590"/>
      <c r="X3" s="619" t="s">
        <v>152</v>
      </c>
      <c r="Y3" s="600"/>
      <c r="Z3" s="601"/>
      <c r="AA3" s="588" t="s">
        <v>147</v>
      </c>
      <c r="AB3" s="589"/>
      <c r="AC3" s="590"/>
      <c r="AD3" s="594" t="s">
        <v>200</v>
      </c>
      <c r="AE3" s="595"/>
      <c r="AF3" s="596"/>
      <c r="AG3" s="600" t="s">
        <v>175</v>
      </c>
      <c r="AH3" s="600"/>
      <c r="AI3" s="601"/>
      <c r="AJ3" s="600" t="s">
        <v>297</v>
      </c>
      <c r="AK3" s="600"/>
      <c r="AL3" s="601"/>
      <c r="AM3" s="586" t="s">
        <v>264</v>
      </c>
      <c r="AN3" s="587" t="s">
        <v>92</v>
      </c>
      <c r="AO3" s="580" t="s">
        <v>2</v>
      </c>
      <c r="AP3" s="580" t="s">
        <v>93</v>
      </c>
      <c r="AQ3" s="580" t="s">
        <v>94</v>
      </c>
      <c r="AR3" s="580" t="s">
        <v>3</v>
      </c>
      <c r="AS3" s="580" t="s">
        <v>4</v>
      </c>
      <c r="AT3" s="580" t="s">
        <v>95</v>
      </c>
      <c r="AU3" s="582" t="s">
        <v>5</v>
      </c>
    </row>
    <row r="4" spans="1:52" ht="30.6" customHeight="1">
      <c r="A4" s="605"/>
      <c r="B4" s="607"/>
      <c r="C4" s="591"/>
      <c r="D4" s="592"/>
      <c r="E4" s="593"/>
      <c r="F4" s="591"/>
      <c r="G4" s="592"/>
      <c r="H4" s="593"/>
      <c r="I4" s="591"/>
      <c r="J4" s="592"/>
      <c r="K4" s="593"/>
      <c r="L4" s="591"/>
      <c r="M4" s="592"/>
      <c r="N4" s="593"/>
      <c r="O4" s="617"/>
      <c r="P4" s="618"/>
      <c r="Q4" s="618"/>
      <c r="R4" s="620"/>
      <c r="S4" s="602"/>
      <c r="T4" s="603"/>
      <c r="U4" s="591"/>
      <c r="V4" s="592"/>
      <c r="W4" s="593"/>
      <c r="X4" s="620"/>
      <c r="Y4" s="602"/>
      <c r="Z4" s="603"/>
      <c r="AA4" s="591"/>
      <c r="AB4" s="592"/>
      <c r="AC4" s="593"/>
      <c r="AD4" s="597"/>
      <c r="AE4" s="598"/>
      <c r="AF4" s="599"/>
      <c r="AG4" s="602"/>
      <c r="AH4" s="602"/>
      <c r="AI4" s="603"/>
      <c r="AJ4" s="602"/>
      <c r="AK4" s="602"/>
      <c r="AL4" s="603"/>
      <c r="AM4" s="564"/>
      <c r="AN4" s="564"/>
      <c r="AO4" s="581"/>
      <c r="AP4" s="581"/>
      <c r="AQ4" s="581"/>
      <c r="AR4" s="581"/>
      <c r="AS4" s="581"/>
      <c r="AT4" s="581"/>
      <c r="AU4" s="583"/>
    </row>
    <row r="5" spans="1:52" ht="30.6" customHeight="1">
      <c r="A5" s="551" t="s">
        <v>186</v>
      </c>
      <c r="B5" s="584" t="s">
        <v>148</v>
      </c>
      <c r="C5" s="569"/>
      <c r="D5" s="570"/>
      <c r="E5" s="571"/>
      <c r="F5" s="316"/>
      <c r="G5" s="317"/>
      <c r="H5" s="318"/>
      <c r="I5" s="100"/>
      <c r="J5" s="120"/>
      <c r="K5" s="121"/>
      <c r="L5" s="324"/>
      <c r="M5" s="317"/>
      <c r="N5" s="318"/>
      <c r="O5" s="100"/>
      <c r="P5" s="120"/>
      <c r="Q5" s="121"/>
      <c r="R5" s="332"/>
      <c r="S5" s="333"/>
      <c r="T5" s="334"/>
      <c r="U5" s="310"/>
      <c r="V5" s="311"/>
      <c r="W5" s="312"/>
      <c r="X5" s="342"/>
      <c r="Y5" s="333"/>
      <c r="Z5" s="343"/>
      <c r="AA5" s="310"/>
      <c r="AB5" s="311"/>
      <c r="AC5" s="312"/>
      <c r="AD5" s="332"/>
      <c r="AE5" s="333"/>
      <c r="AF5" s="334"/>
      <c r="AG5" s="302"/>
      <c r="AH5" s="311"/>
      <c r="AI5" s="303"/>
      <c r="AJ5" s="299"/>
      <c r="AK5" s="120"/>
      <c r="AL5" s="121"/>
      <c r="AM5" s="559">
        <v>11</v>
      </c>
      <c r="AN5" s="559">
        <f>COUNTIF(C5:AL5,"○")</f>
        <v>0</v>
      </c>
      <c r="AO5" s="547">
        <f>COUNTIF(C5:AL5,"△")</f>
        <v>0</v>
      </c>
      <c r="AP5" s="547">
        <f>COUNTIF(C5:AL5,"●")</f>
        <v>0</v>
      </c>
      <c r="AQ5" s="547">
        <f>AN5*3+AO5*1</f>
        <v>0</v>
      </c>
      <c r="AR5" s="547">
        <f>SUM(AJ6,AD6,AA6,X6,U6,R6,O6,L6,I6,F6)</f>
        <v>0</v>
      </c>
      <c r="AS5" s="547">
        <f>SUM(AL6,AF6,AC6,Z6,W6,T6,Q6,N6,K6,H6)</f>
        <v>0</v>
      </c>
      <c r="AT5" s="547">
        <f>AR5-+AS5</f>
        <v>0</v>
      </c>
      <c r="AU5" s="549">
        <f>IFERROR(_xlfn.RANK.EQ(AV5,$AV$5:$AV$28),"")</f>
        <v>1</v>
      </c>
      <c r="AV5" s="220">
        <f>AQ5*100+AT5*10+AR5*1</f>
        <v>0</v>
      </c>
    </row>
    <row r="6" spans="1:52" ht="30.6" customHeight="1">
      <c r="A6" s="562"/>
      <c r="B6" s="585"/>
      <c r="C6" s="572"/>
      <c r="D6" s="573"/>
      <c r="E6" s="574"/>
      <c r="F6" s="319">
        <f>N2</f>
        <v>0</v>
      </c>
      <c r="G6" s="320" t="s">
        <v>56</v>
      </c>
      <c r="H6" s="321">
        <v>0</v>
      </c>
      <c r="I6" s="204">
        <v>0</v>
      </c>
      <c r="J6" s="204" t="s">
        <v>56</v>
      </c>
      <c r="K6" s="205">
        <v>0</v>
      </c>
      <c r="L6" s="320">
        <v>0</v>
      </c>
      <c r="M6" s="320" t="s">
        <v>56</v>
      </c>
      <c r="N6" s="321">
        <v>0</v>
      </c>
      <c r="O6" s="204">
        <v>0</v>
      </c>
      <c r="P6" s="204" t="s">
        <v>56</v>
      </c>
      <c r="Q6" s="205">
        <v>0</v>
      </c>
      <c r="R6" s="335">
        <v>0</v>
      </c>
      <c r="S6" s="335" t="s">
        <v>56</v>
      </c>
      <c r="T6" s="336">
        <v>0</v>
      </c>
      <c r="U6" s="302">
        <v>0</v>
      </c>
      <c r="V6" s="302" t="s">
        <v>56</v>
      </c>
      <c r="W6" s="303">
        <v>0</v>
      </c>
      <c r="X6" s="335">
        <v>0</v>
      </c>
      <c r="Y6" s="335" t="s">
        <v>56</v>
      </c>
      <c r="Z6" s="336">
        <v>0</v>
      </c>
      <c r="AA6" s="302">
        <v>0</v>
      </c>
      <c r="AB6" s="302" t="s">
        <v>56</v>
      </c>
      <c r="AC6" s="303">
        <v>0</v>
      </c>
      <c r="AD6" s="335">
        <v>0</v>
      </c>
      <c r="AE6" s="335" t="s">
        <v>56</v>
      </c>
      <c r="AF6" s="336">
        <v>0</v>
      </c>
      <c r="AG6" s="308">
        <v>0</v>
      </c>
      <c r="AH6" s="302" t="s">
        <v>56</v>
      </c>
      <c r="AI6" s="309">
        <v>0</v>
      </c>
      <c r="AJ6" s="204">
        <v>0</v>
      </c>
      <c r="AK6" s="204" t="s">
        <v>56</v>
      </c>
      <c r="AL6" s="205">
        <v>0</v>
      </c>
      <c r="AM6" s="561"/>
      <c r="AN6" s="561"/>
      <c r="AO6" s="548"/>
      <c r="AP6" s="548"/>
      <c r="AQ6" s="548"/>
      <c r="AR6" s="548"/>
      <c r="AS6" s="548"/>
      <c r="AT6" s="548"/>
      <c r="AU6" s="550"/>
      <c r="AZ6" s="206"/>
    </row>
    <row r="7" spans="1:52" ht="30.6" customHeight="1">
      <c r="A7" s="551" t="s">
        <v>187</v>
      </c>
      <c r="B7" s="563" t="s">
        <v>145</v>
      </c>
      <c r="C7" s="319"/>
      <c r="D7" s="320"/>
      <c r="E7" s="321"/>
      <c r="F7" s="569"/>
      <c r="G7" s="570"/>
      <c r="H7" s="571"/>
      <c r="I7" s="316"/>
      <c r="J7" s="317"/>
      <c r="K7" s="318"/>
      <c r="L7" s="119"/>
      <c r="M7" s="120"/>
      <c r="N7" s="121"/>
      <c r="O7" s="332"/>
      <c r="P7" s="333"/>
      <c r="Q7" s="334"/>
      <c r="R7" s="310"/>
      <c r="S7" s="311"/>
      <c r="T7" s="312"/>
      <c r="U7" s="344"/>
      <c r="V7" s="333"/>
      <c r="W7" s="334"/>
      <c r="X7" s="310"/>
      <c r="Y7" s="311"/>
      <c r="Z7" s="312"/>
      <c r="AA7" s="342"/>
      <c r="AB7" s="345"/>
      <c r="AC7" s="343"/>
      <c r="AD7" s="310"/>
      <c r="AE7" s="311"/>
      <c r="AF7" s="312"/>
      <c r="AG7" s="204"/>
      <c r="AH7" s="120"/>
      <c r="AI7" s="205"/>
      <c r="AJ7" s="299"/>
      <c r="AK7" s="120"/>
      <c r="AL7" s="121"/>
      <c r="AM7" s="559">
        <v>11</v>
      </c>
      <c r="AN7" s="559">
        <f t="shared" ref="AN7" si="0">COUNTIF(C7:AL7,"○")</f>
        <v>0</v>
      </c>
      <c r="AO7" s="547">
        <f t="shared" ref="AO7" si="1">COUNTIF(C7:AL7,"△")</f>
        <v>0</v>
      </c>
      <c r="AP7" s="547">
        <f t="shared" ref="AP7" si="2">COUNTIF(C7:AL7,"●")</f>
        <v>0</v>
      </c>
      <c r="AQ7" s="547">
        <f t="shared" ref="AQ7" si="3">AN7*3+AO7*1</f>
        <v>0</v>
      </c>
      <c r="AR7" s="547">
        <f t="shared" ref="AR7" si="4">SUM(AJ8,AD8,AA8,X8,U8,R8,O8,L8,I8,F8)</f>
        <v>0</v>
      </c>
      <c r="AS7" s="547">
        <f t="shared" ref="AS7" si="5">SUM(AL8,AF8,AC8,Z8,W8,T8,Q8,N8,K8,H8)</f>
        <v>0</v>
      </c>
      <c r="AT7" s="547">
        <f t="shared" ref="AT7" si="6">AR7-+AS7</f>
        <v>0</v>
      </c>
      <c r="AU7" s="549">
        <f t="shared" ref="AU7" si="7">IFERROR(_xlfn.RANK.EQ(AV7,$AV$5:$AV$28),"")</f>
        <v>1</v>
      </c>
      <c r="AV7" s="221">
        <f>AQ7*100+AT7*10+AR7*1</f>
        <v>0</v>
      </c>
    </row>
    <row r="8" spans="1:52" ht="30.6" customHeight="1">
      <c r="A8" s="562"/>
      <c r="B8" s="564"/>
      <c r="C8" s="322">
        <v>0</v>
      </c>
      <c r="D8" s="322" t="s">
        <v>56</v>
      </c>
      <c r="E8" s="323">
        <f>F6</f>
        <v>0</v>
      </c>
      <c r="F8" s="572"/>
      <c r="G8" s="573"/>
      <c r="H8" s="574"/>
      <c r="I8" s="319">
        <v>0</v>
      </c>
      <c r="J8" s="320" t="s">
        <v>56</v>
      </c>
      <c r="K8" s="321">
        <v>0</v>
      </c>
      <c r="L8" s="204">
        <v>0</v>
      </c>
      <c r="M8" s="204" t="s">
        <v>56</v>
      </c>
      <c r="N8" s="205">
        <v>0</v>
      </c>
      <c r="O8" s="335">
        <v>0</v>
      </c>
      <c r="P8" s="335" t="s">
        <v>56</v>
      </c>
      <c r="Q8" s="336">
        <v>0</v>
      </c>
      <c r="R8" s="313">
        <v>0</v>
      </c>
      <c r="S8" s="302" t="s">
        <v>56</v>
      </c>
      <c r="T8" s="303">
        <v>0</v>
      </c>
      <c r="U8" s="338">
        <v>0</v>
      </c>
      <c r="V8" s="335" t="s">
        <v>56</v>
      </c>
      <c r="W8" s="336">
        <v>0</v>
      </c>
      <c r="X8" s="313">
        <v>0</v>
      </c>
      <c r="Y8" s="302" t="s">
        <v>56</v>
      </c>
      <c r="Z8" s="303">
        <v>0</v>
      </c>
      <c r="AA8" s="338">
        <v>0</v>
      </c>
      <c r="AB8" s="335" t="s">
        <v>56</v>
      </c>
      <c r="AC8" s="336">
        <v>0</v>
      </c>
      <c r="AD8" s="313">
        <v>0</v>
      </c>
      <c r="AE8" s="302" t="s">
        <v>56</v>
      </c>
      <c r="AF8" s="303">
        <v>0</v>
      </c>
      <c r="AG8" s="125">
        <v>0</v>
      </c>
      <c r="AH8" s="204" t="s">
        <v>56</v>
      </c>
      <c r="AI8" s="205">
        <v>0</v>
      </c>
      <c r="AJ8" s="125">
        <v>0</v>
      </c>
      <c r="AK8" s="204" t="s">
        <v>56</v>
      </c>
      <c r="AL8" s="205">
        <v>0</v>
      </c>
      <c r="AM8" s="561"/>
      <c r="AN8" s="561"/>
      <c r="AO8" s="548"/>
      <c r="AP8" s="548"/>
      <c r="AQ8" s="548"/>
      <c r="AR8" s="548"/>
      <c r="AS8" s="548"/>
      <c r="AT8" s="548"/>
      <c r="AU8" s="550"/>
      <c r="AW8" s="208"/>
    </row>
    <row r="9" spans="1:52" ht="30.6" customHeight="1">
      <c r="A9" s="551" t="s">
        <v>188</v>
      </c>
      <c r="B9" s="563" t="s">
        <v>146</v>
      </c>
      <c r="C9" s="203"/>
      <c r="D9" s="204"/>
      <c r="E9" s="205"/>
      <c r="F9" s="325"/>
      <c r="G9" s="320"/>
      <c r="H9" s="321"/>
      <c r="I9" s="569"/>
      <c r="J9" s="570"/>
      <c r="K9" s="571"/>
      <c r="L9" s="332"/>
      <c r="M9" s="333"/>
      <c r="N9" s="334"/>
      <c r="O9" s="310"/>
      <c r="P9" s="311"/>
      <c r="Q9" s="312"/>
      <c r="R9" s="344"/>
      <c r="S9" s="333"/>
      <c r="T9" s="334"/>
      <c r="U9" s="310"/>
      <c r="V9" s="311"/>
      <c r="W9" s="312"/>
      <c r="X9" s="344"/>
      <c r="Y9" s="345"/>
      <c r="Z9" s="334"/>
      <c r="AA9" s="314"/>
      <c r="AB9" s="307"/>
      <c r="AC9" s="312"/>
      <c r="AD9" s="209"/>
      <c r="AE9" s="120"/>
      <c r="AF9" s="210"/>
      <c r="AG9" s="320"/>
      <c r="AH9" s="317"/>
      <c r="AI9" s="321"/>
      <c r="AJ9" s="120"/>
      <c r="AK9" s="120"/>
      <c r="AL9" s="121"/>
      <c r="AM9" s="559">
        <v>11</v>
      </c>
      <c r="AN9" s="559">
        <f t="shared" ref="AN9" si="8">COUNTIF(C9:AL9,"○")</f>
        <v>0</v>
      </c>
      <c r="AO9" s="547">
        <f t="shared" ref="AO9" si="9">COUNTIF(C9:AL9,"△")</f>
        <v>0</v>
      </c>
      <c r="AP9" s="547">
        <f t="shared" ref="AP9" si="10">COUNTIF(C9:AL9,"●")</f>
        <v>0</v>
      </c>
      <c r="AQ9" s="547">
        <f t="shared" ref="AQ9" si="11">AN9*3+AO9*1</f>
        <v>0</v>
      </c>
      <c r="AR9" s="547">
        <f t="shared" ref="AR9" si="12">SUM(AJ10,AD10,AA10,X10,U10,R10,O10,L10,I10,F10)</f>
        <v>0</v>
      </c>
      <c r="AS9" s="547">
        <f t="shared" ref="AS9" si="13">SUM(AL10,AF10,AC10,Z10,W10,T10,Q10,N10,K10,H10)</f>
        <v>0</v>
      </c>
      <c r="AT9" s="547">
        <f t="shared" ref="AT9" si="14">AR9-+AS9</f>
        <v>0</v>
      </c>
      <c r="AU9" s="549">
        <f t="shared" ref="AU9" si="15">IFERROR(_xlfn.RANK.EQ(AV9,$AV$5:$AV$28),"")</f>
        <v>1</v>
      </c>
      <c r="AV9" s="220">
        <f>AQ9*100+AT9*10+AR9*1</f>
        <v>0</v>
      </c>
      <c r="AW9" s="208"/>
    </row>
    <row r="10" spans="1:52" ht="30.6" customHeight="1">
      <c r="A10" s="562"/>
      <c r="B10" s="564"/>
      <c r="C10" s="207">
        <f>K6</f>
        <v>0</v>
      </c>
      <c r="D10" s="207" t="s">
        <v>56</v>
      </c>
      <c r="E10" s="126">
        <f>I6</f>
        <v>0</v>
      </c>
      <c r="F10" s="322">
        <f>K8</f>
        <v>0</v>
      </c>
      <c r="G10" s="322" t="s">
        <v>56</v>
      </c>
      <c r="H10" s="323">
        <f>I8</f>
        <v>0</v>
      </c>
      <c r="I10" s="572"/>
      <c r="J10" s="573"/>
      <c r="K10" s="574"/>
      <c r="L10" s="338">
        <v>0</v>
      </c>
      <c r="M10" s="335" t="s">
        <v>56</v>
      </c>
      <c r="N10" s="336">
        <v>0</v>
      </c>
      <c r="O10" s="313">
        <v>0</v>
      </c>
      <c r="P10" s="302" t="s">
        <v>56</v>
      </c>
      <c r="Q10" s="303">
        <v>0</v>
      </c>
      <c r="R10" s="338">
        <v>0</v>
      </c>
      <c r="S10" s="335" t="s">
        <v>56</v>
      </c>
      <c r="T10" s="336">
        <v>0</v>
      </c>
      <c r="U10" s="313">
        <v>0</v>
      </c>
      <c r="V10" s="302" t="s">
        <v>56</v>
      </c>
      <c r="W10" s="303">
        <v>0</v>
      </c>
      <c r="X10" s="338">
        <v>0</v>
      </c>
      <c r="Y10" s="335" t="s">
        <v>56</v>
      </c>
      <c r="Z10" s="336">
        <v>0</v>
      </c>
      <c r="AA10" s="313">
        <v>0</v>
      </c>
      <c r="AB10" s="302" t="s">
        <v>56</v>
      </c>
      <c r="AC10" s="303">
        <v>0</v>
      </c>
      <c r="AD10" s="125">
        <v>0</v>
      </c>
      <c r="AE10" s="204" t="s">
        <v>56</v>
      </c>
      <c r="AF10" s="205">
        <v>0</v>
      </c>
      <c r="AG10" s="319">
        <v>0</v>
      </c>
      <c r="AH10" s="320" t="s">
        <v>56</v>
      </c>
      <c r="AI10" s="321">
        <v>0</v>
      </c>
      <c r="AJ10" s="125">
        <v>0</v>
      </c>
      <c r="AK10" s="204" t="s">
        <v>56</v>
      </c>
      <c r="AL10" s="205">
        <v>0</v>
      </c>
      <c r="AM10" s="561"/>
      <c r="AN10" s="561"/>
      <c r="AO10" s="548"/>
      <c r="AP10" s="548"/>
      <c r="AQ10" s="548"/>
      <c r="AR10" s="548"/>
      <c r="AS10" s="548"/>
      <c r="AT10" s="548"/>
      <c r="AU10" s="550"/>
      <c r="AW10" s="208"/>
      <c r="AZ10" s="56" t="s">
        <v>265</v>
      </c>
    </row>
    <row r="11" spans="1:52" ht="30.6" customHeight="1">
      <c r="A11" s="551" t="s">
        <v>189</v>
      </c>
      <c r="B11" s="563" t="s">
        <v>266</v>
      </c>
      <c r="C11" s="319"/>
      <c r="D11" s="326"/>
      <c r="E11" s="321"/>
      <c r="F11" s="125"/>
      <c r="G11" s="120"/>
      <c r="H11" s="205"/>
      <c r="I11" s="339"/>
      <c r="J11" s="335"/>
      <c r="K11" s="336"/>
      <c r="L11" s="569"/>
      <c r="M11" s="570"/>
      <c r="N11" s="571"/>
      <c r="O11" s="332"/>
      <c r="P11" s="333"/>
      <c r="Q11" s="334"/>
      <c r="R11" s="310"/>
      <c r="S11" s="311"/>
      <c r="T11" s="312"/>
      <c r="U11" s="332"/>
      <c r="V11" s="333"/>
      <c r="W11" s="334"/>
      <c r="X11" s="310"/>
      <c r="Y11" s="311"/>
      <c r="Z11" s="312"/>
      <c r="AA11" s="100"/>
      <c r="AB11" s="120"/>
      <c r="AC11" s="121"/>
      <c r="AD11" s="324"/>
      <c r="AE11" s="317"/>
      <c r="AF11" s="318"/>
      <c r="AG11" s="204"/>
      <c r="AH11" s="120"/>
      <c r="AI11" s="205"/>
      <c r="AJ11" s="305"/>
      <c r="AK11" s="311"/>
      <c r="AL11" s="306"/>
      <c r="AM11" s="559">
        <v>11</v>
      </c>
      <c r="AN11" s="559">
        <f t="shared" ref="AN11" si="16">COUNTIF(C11:AL11,"○")</f>
        <v>0</v>
      </c>
      <c r="AO11" s="547">
        <f t="shared" ref="AO11" si="17">COUNTIF(C11:AL11,"△")</f>
        <v>0</v>
      </c>
      <c r="AP11" s="547">
        <f t="shared" ref="AP11" si="18">COUNTIF(C11:AL11,"●")</f>
        <v>0</v>
      </c>
      <c r="AQ11" s="547">
        <f t="shared" ref="AQ11" si="19">AN11*3+AO11*1</f>
        <v>0</v>
      </c>
      <c r="AR11" s="547">
        <f t="shared" ref="AR11" si="20">SUM(AJ12,AD12,AA12,X12,U12,R12,O12,L12,I12,F12)</f>
        <v>0</v>
      </c>
      <c r="AS11" s="547">
        <f t="shared" ref="AS11" si="21">SUM(AL12,AF12,AC12,Z12,W12,T12,Q12,N12,K12,H12)</f>
        <v>0</v>
      </c>
      <c r="AT11" s="547">
        <f t="shared" ref="AT11" si="22">AR11-+AS11</f>
        <v>0</v>
      </c>
      <c r="AU11" s="549">
        <f t="shared" ref="AU11" si="23">IFERROR(_xlfn.RANK.EQ(AV11,$AV$5:$AV$28),"")</f>
        <v>1</v>
      </c>
      <c r="AV11" s="220">
        <f>AQ11*100+AT11*10+AR11*1</f>
        <v>0</v>
      </c>
      <c r="AW11" s="208"/>
    </row>
    <row r="12" spans="1:52" ht="30.6" customHeight="1">
      <c r="A12" s="562"/>
      <c r="B12" s="564"/>
      <c r="C12" s="322">
        <f>N6</f>
        <v>0</v>
      </c>
      <c r="D12" s="320" t="s">
        <v>56</v>
      </c>
      <c r="E12" s="323">
        <f>L6</f>
        <v>0</v>
      </c>
      <c r="F12" s="207">
        <f>N8</f>
        <v>0</v>
      </c>
      <c r="G12" s="204" t="s">
        <v>56</v>
      </c>
      <c r="H12" s="126">
        <f>L8</f>
        <v>0</v>
      </c>
      <c r="I12" s="340">
        <f>N10</f>
        <v>0</v>
      </c>
      <c r="J12" s="340" t="s">
        <v>56</v>
      </c>
      <c r="K12" s="341">
        <f>L10</f>
        <v>0</v>
      </c>
      <c r="L12" s="572"/>
      <c r="M12" s="573"/>
      <c r="N12" s="574"/>
      <c r="O12" s="338">
        <v>0</v>
      </c>
      <c r="P12" s="335" t="s">
        <v>56</v>
      </c>
      <c r="Q12" s="336">
        <v>0</v>
      </c>
      <c r="R12" s="313">
        <v>0</v>
      </c>
      <c r="S12" s="302" t="s">
        <v>56</v>
      </c>
      <c r="T12" s="303">
        <v>0</v>
      </c>
      <c r="U12" s="338">
        <v>0</v>
      </c>
      <c r="V12" s="335" t="s">
        <v>56</v>
      </c>
      <c r="W12" s="336">
        <v>0</v>
      </c>
      <c r="X12" s="313">
        <v>0</v>
      </c>
      <c r="Y12" s="302" t="s">
        <v>56</v>
      </c>
      <c r="Z12" s="303">
        <v>0</v>
      </c>
      <c r="AA12" s="125">
        <v>0</v>
      </c>
      <c r="AB12" s="204" t="s">
        <v>56</v>
      </c>
      <c r="AC12" s="205">
        <v>0</v>
      </c>
      <c r="AD12" s="319">
        <v>0</v>
      </c>
      <c r="AE12" s="320" t="s">
        <v>56</v>
      </c>
      <c r="AF12" s="321">
        <v>0</v>
      </c>
      <c r="AG12" s="125">
        <v>0</v>
      </c>
      <c r="AH12" s="204" t="s">
        <v>56</v>
      </c>
      <c r="AI12" s="205">
        <v>0</v>
      </c>
      <c r="AJ12" s="313">
        <v>0</v>
      </c>
      <c r="AK12" s="302" t="s">
        <v>56</v>
      </c>
      <c r="AL12" s="303">
        <v>0</v>
      </c>
      <c r="AM12" s="561"/>
      <c r="AN12" s="561"/>
      <c r="AO12" s="548"/>
      <c r="AP12" s="548"/>
      <c r="AQ12" s="548"/>
      <c r="AR12" s="548"/>
      <c r="AS12" s="548"/>
      <c r="AT12" s="548"/>
      <c r="AU12" s="550"/>
      <c r="AW12" s="208"/>
    </row>
    <row r="13" spans="1:52" ht="30.6" customHeight="1">
      <c r="A13" s="551" t="s">
        <v>190</v>
      </c>
      <c r="B13" s="563" t="s">
        <v>174</v>
      </c>
      <c r="C13" s="203"/>
      <c r="D13" s="120"/>
      <c r="E13" s="205"/>
      <c r="F13" s="339"/>
      <c r="G13" s="333"/>
      <c r="H13" s="336"/>
      <c r="I13" s="301"/>
      <c r="J13" s="311"/>
      <c r="K13" s="303"/>
      <c r="L13" s="339"/>
      <c r="M13" s="335"/>
      <c r="N13" s="336"/>
      <c r="O13" s="569"/>
      <c r="P13" s="570"/>
      <c r="Q13" s="571"/>
      <c r="R13" s="344"/>
      <c r="S13" s="333"/>
      <c r="T13" s="334"/>
      <c r="U13" s="310"/>
      <c r="V13" s="311"/>
      <c r="W13" s="303"/>
      <c r="X13" s="203"/>
      <c r="Y13" s="218"/>
      <c r="Z13" s="205"/>
      <c r="AA13" s="325"/>
      <c r="AB13" s="320"/>
      <c r="AC13" s="321"/>
      <c r="AD13" s="203"/>
      <c r="AE13" s="204"/>
      <c r="AF13" s="205"/>
      <c r="AG13" s="320"/>
      <c r="AH13" s="317"/>
      <c r="AI13" s="321"/>
      <c r="AJ13" s="315"/>
      <c r="AK13" s="302"/>
      <c r="AL13" s="303"/>
      <c r="AM13" s="559">
        <v>11</v>
      </c>
      <c r="AN13" s="559">
        <f t="shared" ref="AN13" si="24">COUNTIF(C13:AL13,"○")</f>
        <v>0</v>
      </c>
      <c r="AO13" s="547">
        <f t="shared" ref="AO13" si="25">COUNTIF(C13:AL13,"△")</f>
        <v>0</v>
      </c>
      <c r="AP13" s="547">
        <f t="shared" ref="AP13" si="26">COUNTIF(C13:AL13,"●")</f>
        <v>0</v>
      </c>
      <c r="AQ13" s="547">
        <f t="shared" ref="AQ13" si="27">AN13*3+AO13*1</f>
        <v>0</v>
      </c>
      <c r="AR13" s="547">
        <f t="shared" ref="AR13" si="28">SUM(AJ14,AD14,AA14,X14,U14,R14,O14,L14,I14,F14)</f>
        <v>0</v>
      </c>
      <c r="AS13" s="547">
        <f t="shared" ref="AS13" si="29">SUM(AL14,AF14,AC14,Z14,W14,T14,Q14,N14,K14,H14)</f>
        <v>0</v>
      </c>
      <c r="AT13" s="547">
        <f t="shared" ref="AT13" si="30">AR13-+AS13</f>
        <v>0</v>
      </c>
      <c r="AU13" s="549">
        <f t="shared" ref="AU13" si="31">IFERROR(_xlfn.RANK.EQ(AV13,$AV$5:$AV$28),"")</f>
        <v>1</v>
      </c>
      <c r="AV13" s="220">
        <f>AQ13*100+AT13*10+AR13*1</f>
        <v>0</v>
      </c>
      <c r="AW13" s="208"/>
    </row>
    <row r="14" spans="1:52" ht="30.6" customHeight="1">
      <c r="A14" s="562"/>
      <c r="B14" s="564"/>
      <c r="C14" s="207">
        <f>Q6</f>
        <v>0</v>
      </c>
      <c r="D14" s="204" t="s">
        <v>56</v>
      </c>
      <c r="E14" s="126">
        <f>O6</f>
        <v>0</v>
      </c>
      <c r="F14" s="340">
        <f>Q8</f>
        <v>0</v>
      </c>
      <c r="G14" s="335" t="s">
        <v>56</v>
      </c>
      <c r="H14" s="341">
        <f>O8</f>
        <v>0</v>
      </c>
      <c r="I14" s="308">
        <f>Q10</f>
        <v>0</v>
      </c>
      <c r="J14" s="302" t="s">
        <v>56</v>
      </c>
      <c r="K14" s="309">
        <f>O10</f>
        <v>0</v>
      </c>
      <c r="L14" s="340">
        <f>Q12</f>
        <v>0</v>
      </c>
      <c r="M14" s="340" t="s">
        <v>56</v>
      </c>
      <c r="N14" s="341">
        <f>O12</f>
        <v>0</v>
      </c>
      <c r="O14" s="572"/>
      <c r="P14" s="573"/>
      <c r="Q14" s="574"/>
      <c r="R14" s="338">
        <v>0</v>
      </c>
      <c r="S14" s="335" t="s">
        <v>56</v>
      </c>
      <c r="T14" s="336">
        <v>0</v>
      </c>
      <c r="U14" s="313">
        <v>0</v>
      </c>
      <c r="V14" s="302" t="s">
        <v>56</v>
      </c>
      <c r="W14" s="303">
        <v>0</v>
      </c>
      <c r="X14" s="125">
        <v>0</v>
      </c>
      <c r="Y14" s="204" t="s">
        <v>56</v>
      </c>
      <c r="Z14" s="205">
        <v>0</v>
      </c>
      <c r="AA14" s="319">
        <v>0</v>
      </c>
      <c r="AB14" s="320" t="s">
        <v>56</v>
      </c>
      <c r="AC14" s="321">
        <v>0</v>
      </c>
      <c r="AD14" s="125">
        <v>0</v>
      </c>
      <c r="AE14" s="204" t="s">
        <v>56</v>
      </c>
      <c r="AF14" s="205">
        <v>0</v>
      </c>
      <c r="AG14" s="319">
        <v>0</v>
      </c>
      <c r="AH14" s="320" t="s">
        <v>56</v>
      </c>
      <c r="AI14" s="321">
        <v>0</v>
      </c>
      <c r="AJ14" s="313">
        <v>0</v>
      </c>
      <c r="AK14" s="302" t="s">
        <v>56</v>
      </c>
      <c r="AL14" s="303">
        <v>0</v>
      </c>
      <c r="AM14" s="561"/>
      <c r="AN14" s="561"/>
      <c r="AO14" s="548"/>
      <c r="AP14" s="548"/>
      <c r="AQ14" s="548"/>
      <c r="AR14" s="548"/>
      <c r="AS14" s="548"/>
      <c r="AT14" s="548"/>
      <c r="AU14" s="550"/>
      <c r="AW14" s="208"/>
    </row>
    <row r="15" spans="1:52" ht="30.6" customHeight="1">
      <c r="A15" s="551" t="s">
        <v>191</v>
      </c>
      <c r="B15" s="563" t="s">
        <v>301</v>
      </c>
      <c r="C15" s="339"/>
      <c r="D15" s="335"/>
      <c r="E15" s="336"/>
      <c r="F15" s="301"/>
      <c r="G15" s="305"/>
      <c r="H15" s="303"/>
      <c r="I15" s="338"/>
      <c r="J15" s="335"/>
      <c r="K15" s="336"/>
      <c r="L15" s="301"/>
      <c r="M15" s="311"/>
      <c r="N15" s="303"/>
      <c r="O15" s="332"/>
      <c r="P15" s="333"/>
      <c r="Q15" s="334"/>
      <c r="R15" s="569"/>
      <c r="S15" s="570"/>
      <c r="T15" s="571"/>
      <c r="U15" s="125"/>
      <c r="V15" s="204"/>
      <c r="W15" s="205"/>
      <c r="X15" s="316"/>
      <c r="Y15" s="317"/>
      <c r="Z15" s="318"/>
      <c r="AA15" s="203"/>
      <c r="AB15" s="120"/>
      <c r="AC15" s="205"/>
      <c r="AD15" s="319"/>
      <c r="AE15" s="317"/>
      <c r="AF15" s="321"/>
      <c r="AG15" s="204"/>
      <c r="AH15" s="120"/>
      <c r="AI15" s="205"/>
      <c r="AJ15" s="315"/>
      <c r="AK15" s="307"/>
      <c r="AL15" s="303"/>
      <c r="AM15" s="559">
        <v>11</v>
      </c>
      <c r="AN15" s="559">
        <f t="shared" ref="AN15" si="32">COUNTIF(C15:AL15,"○")</f>
        <v>0</v>
      </c>
      <c r="AO15" s="547">
        <f t="shared" ref="AO15" si="33">COUNTIF(C15:AL15,"△")</f>
        <v>0</v>
      </c>
      <c r="AP15" s="547">
        <f t="shared" ref="AP15" si="34">COUNTIF(C15:AL15,"●")</f>
        <v>0</v>
      </c>
      <c r="AQ15" s="547">
        <f t="shared" ref="AQ15" si="35">AN15*3+AO15*1</f>
        <v>0</v>
      </c>
      <c r="AR15" s="547">
        <f t="shared" ref="AR15" si="36">SUM(AJ16,AD16,AA16,X16,U16,R16,O16,L16,I16,F16)</f>
        <v>0</v>
      </c>
      <c r="AS15" s="547">
        <f t="shared" ref="AS15" si="37">SUM(AL16,AF16,AC16,Z16,W16,T16,Q16,N16,K16,H16)</f>
        <v>0</v>
      </c>
      <c r="AT15" s="547">
        <f t="shared" ref="AT15" si="38">AR15-+AS15</f>
        <v>0</v>
      </c>
      <c r="AU15" s="549">
        <f t="shared" ref="AU15" si="39">IFERROR(_xlfn.RANK.EQ(AV15,$AV$5:$AV$28),"")</f>
        <v>1</v>
      </c>
      <c r="AV15" s="220">
        <f>AQ15*100+AT15*10+AR15*1</f>
        <v>0</v>
      </c>
      <c r="AW15" s="208"/>
    </row>
    <row r="16" spans="1:52" ht="30.6" customHeight="1">
      <c r="A16" s="562"/>
      <c r="B16" s="564"/>
      <c r="C16" s="340">
        <f>T6</f>
        <v>0</v>
      </c>
      <c r="D16" s="340" t="s">
        <v>56</v>
      </c>
      <c r="E16" s="341">
        <f>R6</f>
        <v>0</v>
      </c>
      <c r="F16" s="308">
        <f>T8</f>
        <v>0</v>
      </c>
      <c r="G16" s="302" t="s">
        <v>56</v>
      </c>
      <c r="H16" s="309">
        <f>R8</f>
        <v>0</v>
      </c>
      <c r="I16" s="340">
        <f>T10</f>
        <v>0</v>
      </c>
      <c r="J16" s="340" t="s">
        <v>56</v>
      </c>
      <c r="K16" s="341">
        <f>R10</f>
        <v>0</v>
      </c>
      <c r="L16" s="308">
        <f>T12</f>
        <v>0</v>
      </c>
      <c r="M16" s="302" t="s">
        <v>56</v>
      </c>
      <c r="N16" s="309">
        <f>R12</f>
        <v>0</v>
      </c>
      <c r="O16" s="338">
        <f>T14</f>
        <v>0</v>
      </c>
      <c r="P16" s="335" t="s">
        <v>56</v>
      </c>
      <c r="Q16" s="336">
        <f>R14</f>
        <v>0</v>
      </c>
      <c r="R16" s="572"/>
      <c r="S16" s="573"/>
      <c r="T16" s="574"/>
      <c r="U16" s="207">
        <v>0</v>
      </c>
      <c r="V16" s="207" t="s">
        <v>56</v>
      </c>
      <c r="W16" s="126">
        <v>0</v>
      </c>
      <c r="X16" s="319">
        <v>0</v>
      </c>
      <c r="Y16" s="320" t="s">
        <v>56</v>
      </c>
      <c r="Z16" s="321">
        <v>0</v>
      </c>
      <c r="AA16" s="125">
        <v>0</v>
      </c>
      <c r="AB16" s="204" t="s">
        <v>56</v>
      </c>
      <c r="AC16" s="205">
        <v>0</v>
      </c>
      <c r="AD16" s="319">
        <v>0</v>
      </c>
      <c r="AE16" s="320" t="s">
        <v>56</v>
      </c>
      <c r="AF16" s="321">
        <v>0</v>
      </c>
      <c r="AG16" s="125">
        <v>0</v>
      </c>
      <c r="AH16" s="204" t="s">
        <v>56</v>
      </c>
      <c r="AI16" s="205">
        <v>0</v>
      </c>
      <c r="AJ16" s="313">
        <v>0</v>
      </c>
      <c r="AK16" s="302" t="s">
        <v>56</v>
      </c>
      <c r="AL16" s="303">
        <v>0</v>
      </c>
      <c r="AM16" s="561"/>
      <c r="AN16" s="561"/>
      <c r="AO16" s="548"/>
      <c r="AP16" s="548"/>
      <c r="AQ16" s="548"/>
      <c r="AR16" s="548"/>
      <c r="AS16" s="548"/>
      <c r="AT16" s="548"/>
      <c r="AU16" s="550"/>
      <c r="AW16" s="208"/>
    </row>
    <row r="17" spans="1:49" ht="30.6" customHeight="1">
      <c r="A17" s="551" t="s">
        <v>192</v>
      </c>
      <c r="B17" s="563" t="s">
        <v>150</v>
      </c>
      <c r="C17" s="301"/>
      <c r="D17" s="305"/>
      <c r="E17" s="303"/>
      <c r="F17" s="338"/>
      <c r="G17" s="335"/>
      <c r="H17" s="336"/>
      <c r="I17" s="301"/>
      <c r="J17" s="311"/>
      <c r="K17" s="303"/>
      <c r="L17" s="344"/>
      <c r="M17" s="333"/>
      <c r="N17" s="334"/>
      <c r="O17" s="314"/>
      <c r="P17" s="311"/>
      <c r="Q17" s="312"/>
      <c r="R17" s="203"/>
      <c r="S17" s="204"/>
      <c r="T17" s="205"/>
      <c r="U17" s="569"/>
      <c r="V17" s="570"/>
      <c r="W17" s="571"/>
      <c r="X17" s="203"/>
      <c r="Y17" s="204"/>
      <c r="Z17" s="205"/>
      <c r="AA17" s="319"/>
      <c r="AB17" s="317"/>
      <c r="AC17" s="321"/>
      <c r="AD17" s="203"/>
      <c r="AE17" s="218"/>
      <c r="AF17" s="205"/>
      <c r="AG17" s="335"/>
      <c r="AH17" s="333"/>
      <c r="AI17" s="336"/>
      <c r="AJ17" s="331"/>
      <c r="AK17" s="320"/>
      <c r="AL17" s="321"/>
      <c r="AM17" s="559">
        <v>11</v>
      </c>
      <c r="AN17" s="559">
        <f t="shared" ref="AN17" si="40">COUNTIF(C17:AL17,"○")</f>
        <v>0</v>
      </c>
      <c r="AO17" s="547">
        <f t="shared" ref="AO17" si="41">COUNTIF(C17:AL17,"△")</f>
        <v>0</v>
      </c>
      <c r="AP17" s="547">
        <f t="shared" ref="AP17" si="42">COUNTIF(C17:AL17,"●")</f>
        <v>0</v>
      </c>
      <c r="AQ17" s="547">
        <f t="shared" ref="AQ17" si="43">AN17*3+AO17*1</f>
        <v>0</v>
      </c>
      <c r="AR17" s="547">
        <f t="shared" ref="AR17" si="44">SUM(AJ18,AD18,AA18,X18,U18,R18,O18,L18,I18,F18)</f>
        <v>0</v>
      </c>
      <c r="AS17" s="547">
        <f t="shared" ref="AS17" si="45">SUM(AL18,AF18,AC18,Z18,W18,T18,Q18,N18,K18,H18)</f>
        <v>0</v>
      </c>
      <c r="AT17" s="547">
        <f t="shared" ref="AT17" si="46">AR17-+AS17</f>
        <v>0</v>
      </c>
      <c r="AU17" s="549">
        <f t="shared" ref="AU17" si="47">IFERROR(_xlfn.RANK.EQ(AV17,$AV$5:$AV$28),"")</f>
        <v>1</v>
      </c>
      <c r="AV17" s="220">
        <f>AQ17*100+AT17*10+AR17*1</f>
        <v>0</v>
      </c>
      <c r="AW17" s="208"/>
    </row>
    <row r="18" spans="1:49" ht="30.6" customHeight="1">
      <c r="A18" s="562"/>
      <c r="B18" s="564"/>
      <c r="C18" s="308">
        <f>W6</f>
        <v>0</v>
      </c>
      <c r="D18" s="302" t="s">
        <v>56</v>
      </c>
      <c r="E18" s="309">
        <f>U6</f>
        <v>0</v>
      </c>
      <c r="F18" s="340">
        <f>W8</f>
        <v>0</v>
      </c>
      <c r="G18" s="340" t="s">
        <v>56</v>
      </c>
      <c r="H18" s="341">
        <f>U8</f>
        <v>0</v>
      </c>
      <c r="I18" s="308">
        <f>W10</f>
        <v>0</v>
      </c>
      <c r="J18" s="302" t="s">
        <v>56</v>
      </c>
      <c r="K18" s="309">
        <f>U10</f>
        <v>0</v>
      </c>
      <c r="L18" s="338">
        <f>W12</f>
        <v>0</v>
      </c>
      <c r="M18" s="335" t="s">
        <v>56</v>
      </c>
      <c r="N18" s="336">
        <f>U12</f>
        <v>0</v>
      </c>
      <c r="O18" s="302">
        <f>W14</f>
        <v>0</v>
      </c>
      <c r="P18" s="302" t="s">
        <v>56</v>
      </c>
      <c r="Q18" s="303">
        <f>U14</f>
        <v>0</v>
      </c>
      <c r="R18" s="207">
        <f>W16</f>
        <v>0</v>
      </c>
      <c r="S18" s="207" t="s">
        <v>56</v>
      </c>
      <c r="T18" s="126">
        <f>U16</f>
        <v>0</v>
      </c>
      <c r="U18" s="572"/>
      <c r="V18" s="573"/>
      <c r="W18" s="574"/>
      <c r="X18" s="125">
        <v>0</v>
      </c>
      <c r="Y18" s="204" t="s">
        <v>56</v>
      </c>
      <c r="Z18" s="205">
        <v>0</v>
      </c>
      <c r="AA18" s="319">
        <v>0</v>
      </c>
      <c r="AB18" s="320" t="s">
        <v>56</v>
      </c>
      <c r="AC18" s="321">
        <v>0</v>
      </c>
      <c r="AD18" s="125">
        <v>0</v>
      </c>
      <c r="AE18" s="204" t="s">
        <v>56</v>
      </c>
      <c r="AF18" s="205">
        <v>0</v>
      </c>
      <c r="AG18" s="338">
        <v>0</v>
      </c>
      <c r="AH18" s="335" t="s">
        <v>56</v>
      </c>
      <c r="AI18" s="336">
        <v>0</v>
      </c>
      <c r="AJ18" s="319">
        <v>0</v>
      </c>
      <c r="AK18" s="320" t="s">
        <v>56</v>
      </c>
      <c r="AL18" s="321">
        <v>0</v>
      </c>
      <c r="AM18" s="577"/>
      <c r="AN18" s="561"/>
      <c r="AO18" s="548"/>
      <c r="AP18" s="548"/>
      <c r="AQ18" s="548"/>
      <c r="AR18" s="548"/>
      <c r="AS18" s="548"/>
      <c r="AT18" s="548"/>
      <c r="AU18" s="550"/>
      <c r="AW18" s="208"/>
    </row>
    <row r="19" spans="1:49" ht="30.6" customHeight="1">
      <c r="A19" s="551" t="s">
        <v>194</v>
      </c>
      <c r="B19" s="563" t="s">
        <v>152</v>
      </c>
      <c r="C19" s="338"/>
      <c r="D19" s="333"/>
      <c r="E19" s="336"/>
      <c r="F19" s="314"/>
      <c r="G19" s="311"/>
      <c r="H19" s="312"/>
      <c r="I19" s="338"/>
      <c r="J19" s="333"/>
      <c r="K19" s="336"/>
      <c r="L19" s="310"/>
      <c r="M19" s="311"/>
      <c r="N19" s="312"/>
      <c r="O19" s="100"/>
      <c r="P19" s="120"/>
      <c r="Q19" s="205"/>
      <c r="R19" s="324"/>
      <c r="S19" s="317"/>
      <c r="T19" s="318"/>
      <c r="U19" s="203"/>
      <c r="V19" s="204"/>
      <c r="W19" s="205"/>
      <c r="X19" s="569"/>
      <c r="Y19" s="570"/>
      <c r="Z19" s="571"/>
      <c r="AA19" s="203"/>
      <c r="AB19" s="204"/>
      <c r="AC19" s="205"/>
      <c r="AD19" s="338"/>
      <c r="AE19" s="333"/>
      <c r="AF19" s="336"/>
      <c r="AG19" s="302"/>
      <c r="AH19" s="311"/>
      <c r="AI19" s="303"/>
      <c r="AJ19" s="331"/>
      <c r="AK19" s="317"/>
      <c r="AL19" s="321"/>
      <c r="AM19" s="559">
        <v>11</v>
      </c>
      <c r="AN19" s="559">
        <f t="shared" ref="AN19" si="48">COUNTIF(C19:AL19,"○")</f>
        <v>0</v>
      </c>
      <c r="AO19" s="547">
        <f t="shared" ref="AO19" si="49">COUNTIF(C19:AL19,"△")</f>
        <v>0</v>
      </c>
      <c r="AP19" s="547">
        <f t="shared" ref="AP19" si="50">COUNTIF(C19:AL19,"●")</f>
        <v>0</v>
      </c>
      <c r="AQ19" s="547">
        <f t="shared" ref="AQ19" si="51">AN19*3+AO19*1</f>
        <v>0</v>
      </c>
      <c r="AR19" s="547">
        <f t="shared" ref="AR19" si="52">SUM(AJ20,AD20,AA20,X20,U20,R20,O20,L20,I20,F20)</f>
        <v>0</v>
      </c>
      <c r="AS19" s="547">
        <f t="shared" ref="AS19" si="53">SUM(AL20,AF20,AC20,Z20,W20,T20,Q20,N20,K20,H20)</f>
        <v>0</v>
      </c>
      <c r="AT19" s="547">
        <f t="shared" ref="AT19" si="54">AR19-+AS19</f>
        <v>0</v>
      </c>
      <c r="AU19" s="549">
        <f t="shared" ref="AU19" si="55">IFERROR(_xlfn.RANK.EQ(AV19,$AV$5:$AV$28),"")</f>
        <v>1</v>
      </c>
      <c r="AV19" s="220">
        <f>AQ19*100+AT19*10+AR19*1</f>
        <v>0</v>
      </c>
      <c r="AW19" s="208"/>
    </row>
    <row r="20" spans="1:49" ht="30.6" customHeight="1">
      <c r="A20" s="562"/>
      <c r="B20" s="564"/>
      <c r="C20" s="340">
        <f>Z6</f>
        <v>0</v>
      </c>
      <c r="D20" s="335" t="s">
        <v>56</v>
      </c>
      <c r="E20" s="341">
        <f>X6</f>
        <v>0</v>
      </c>
      <c r="F20" s="313">
        <f>Z8</f>
        <v>0</v>
      </c>
      <c r="G20" s="302" t="s">
        <v>56</v>
      </c>
      <c r="H20" s="303">
        <f>X8</f>
        <v>0</v>
      </c>
      <c r="I20" s="340">
        <f>Z10</f>
        <v>0</v>
      </c>
      <c r="J20" s="335" t="s">
        <v>56</v>
      </c>
      <c r="K20" s="341">
        <f>X10</f>
        <v>0</v>
      </c>
      <c r="L20" s="313">
        <f>Z12</f>
        <v>0</v>
      </c>
      <c r="M20" s="302" t="s">
        <v>56</v>
      </c>
      <c r="N20" s="303">
        <f>X12</f>
        <v>0</v>
      </c>
      <c r="O20" s="204">
        <f>Z14</f>
        <v>0</v>
      </c>
      <c r="P20" s="204" t="s">
        <v>56</v>
      </c>
      <c r="Q20" s="126">
        <f>X14</f>
        <v>0</v>
      </c>
      <c r="R20" s="319">
        <f>Z16</f>
        <v>0</v>
      </c>
      <c r="S20" s="320" t="s">
        <v>56</v>
      </c>
      <c r="T20" s="321">
        <f>X16</f>
        <v>0</v>
      </c>
      <c r="U20" s="207">
        <f>Z18</f>
        <v>0</v>
      </c>
      <c r="V20" s="207" t="s">
        <v>56</v>
      </c>
      <c r="W20" s="126">
        <f>X18</f>
        <v>0</v>
      </c>
      <c r="X20" s="572"/>
      <c r="Y20" s="573"/>
      <c r="Z20" s="574"/>
      <c r="AA20" s="125">
        <v>0</v>
      </c>
      <c r="AB20" s="204" t="s">
        <v>56</v>
      </c>
      <c r="AC20" s="205">
        <v>0</v>
      </c>
      <c r="AD20" s="338">
        <v>0</v>
      </c>
      <c r="AE20" s="335" t="s">
        <v>56</v>
      </c>
      <c r="AF20" s="336">
        <v>0</v>
      </c>
      <c r="AG20" s="313">
        <v>0</v>
      </c>
      <c r="AH20" s="302" t="s">
        <v>56</v>
      </c>
      <c r="AI20" s="303">
        <v>0</v>
      </c>
      <c r="AJ20" s="319">
        <v>0</v>
      </c>
      <c r="AK20" s="320" t="s">
        <v>56</v>
      </c>
      <c r="AL20" s="321">
        <v>0</v>
      </c>
      <c r="AM20" s="561"/>
      <c r="AN20" s="561"/>
      <c r="AO20" s="548"/>
      <c r="AP20" s="548"/>
      <c r="AQ20" s="548"/>
      <c r="AR20" s="548"/>
      <c r="AS20" s="548"/>
      <c r="AT20" s="548"/>
      <c r="AU20" s="550"/>
      <c r="AW20" s="208"/>
    </row>
    <row r="21" spans="1:49" ht="30.6" customHeight="1">
      <c r="A21" s="551" t="s">
        <v>193</v>
      </c>
      <c r="B21" s="575" t="s">
        <v>147</v>
      </c>
      <c r="C21" s="314"/>
      <c r="D21" s="311"/>
      <c r="E21" s="312"/>
      <c r="F21" s="339"/>
      <c r="G21" s="333"/>
      <c r="H21" s="336"/>
      <c r="I21" s="304"/>
      <c r="J21" s="307"/>
      <c r="K21" s="306"/>
      <c r="L21" s="125"/>
      <c r="M21" s="120"/>
      <c r="N21" s="205"/>
      <c r="O21" s="319"/>
      <c r="P21" s="320"/>
      <c r="Q21" s="321"/>
      <c r="R21" s="203"/>
      <c r="S21" s="120"/>
      <c r="T21" s="205"/>
      <c r="U21" s="319"/>
      <c r="V21" s="326"/>
      <c r="W21" s="321"/>
      <c r="X21" s="203"/>
      <c r="Y21" s="204"/>
      <c r="Z21" s="205"/>
      <c r="AA21" s="565"/>
      <c r="AB21" s="555"/>
      <c r="AC21" s="556"/>
      <c r="AD21" s="304"/>
      <c r="AE21" s="311"/>
      <c r="AF21" s="306"/>
      <c r="AG21" s="335"/>
      <c r="AH21" s="333"/>
      <c r="AI21" s="336"/>
      <c r="AJ21" s="335"/>
      <c r="AK21" s="333"/>
      <c r="AL21" s="336"/>
      <c r="AM21" s="559">
        <v>11</v>
      </c>
      <c r="AN21" s="559">
        <f t="shared" ref="AN21" si="56">COUNTIF(C21:AL21,"○")</f>
        <v>0</v>
      </c>
      <c r="AO21" s="547">
        <f t="shared" ref="AO21" si="57">COUNTIF(C21:AL21,"△")</f>
        <v>0</v>
      </c>
      <c r="AP21" s="547">
        <f t="shared" ref="AP21" si="58">COUNTIF(C21:AL21,"●")</f>
        <v>0</v>
      </c>
      <c r="AQ21" s="547">
        <f t="shared" ref="AQ21" si="59">AN21*3+AO21*1</f>
        <v>0</v>
      </c>
      <c r="AR21" s="547">
        <f t="shared" ref="AR21" si="60">SUM(AJ22,AD22,AA22,X22,U22,R22,O22,L22,I22,F22)</f>
        <v>0</v>
      </c>
      <c r="AS21" s="547">
        <f t="shared" ref="AS21" si="61">SUM(AL22,AF22,AC22,Z22,W22,T22,Q22,N22,K22,H22)</f>
        <v>0</v>
      </c>
      <c r="AT21" s="547">
        <f t="shared" ref="AT21" si="62">AR21-+AS21</f>
        <v>0</v>
      </c>
      <c r="AU21" s="549">
        <f t="shared" ref="AU21" si="63">IFERROR(_xlfn.RANK.EQ(AV21,$AV$5:$AV$28),"")</f>
        <v>1</v>
      </c>
      <c r="AV21" s="220">
        <f>AQ21*100+AT21*10+AR21*1</f>
        <v>0</v>
      </c>
      <c r="AW21" s="208"/>
    </row>
    <row r="22" spans="1:49" ht="30.6" customHeight="1">
      <c r="A22" s="562"/>
      <c r="B22" s="576"/>
      <c r="C22" s="313">
        <f>AC6</f>
        <v>0</v>
      </c>
      <c r="D22" s="302" t="s">
        <v>56</v>
      </c>
      <c r="E22" s="303">
        <f>AA6</f>
        <v>0</v>
      </c>
      <c r="F22" s="340">
        <f>AC8</f>
        <v>0</v>
      </c>
      <c r="G22" s="335" t="s">
        <v>56</v>
      </c>
      <c r="H22" s="341">
        <f>AA8</f>
        <v>0</v>
      </c>
      <c r="I22" s="313">
        <f>AC10</f>
        <v>0</v>
      </c>
      <c r="J22" s="302" t="s">
        <v>56</v>
      </c>
      <c r="K22" s="303">
        <f>AA10</f>
        <v>0</v>
      </c>
      <c r="L22" s="207">
        <f>AC12</f>
        <v>0</v>
      </c>
      <c r="M22" s="204" t="s">
        <v>56</v>
      </c>
      <c r="N22" s="126">
        <f>AA12</f>
        <v>0</v>
      </c>
      <c r="O22" s="322">
        <f>AC14</f>
        <v>0</v>
      </c>
      <c r="P22" s="322" t="s">
        <v>56</v>
      </c>
      <c r="Q22" s="323">
        <f>AA14</f>
        <v>0</v>
      </c>
      <c r="R22" s="207">
        <f>AC16</f>
        <v>0</v>
      </c>
      <c r="S22" s="204" t="s">
        <v>56</v>
      </c>
      <c r="T22" s="126">
        <f>AA16</f>
        <v>0</v>
      </c>
      <c r="U22" s="322">
        <f>AC18</f>
        <v>0</v>
      </c>
      <c r="V22" s="320" t="s">
        <v>56</v>
      </c>
      <c r="W22" s="323">
        <f>AA18</f>
        <v>0</v>
      </c>
      <c r="X22" s="207">
        <f>AC20</f>
        <v>0</v>
      </c>
      <c r="Y22" s="207" t="s">
        <v>56</v>
      </c>
      <c r="Z22" s="126">
        <f>AA20</f>
        <v>0</v>
      </c>
      <c r="AA22" s="566"/>
      <c r="AB22" s="567"/>
      <c r="AC22" s="568"/>
      <c r="AD22" s="313">
        <v>0</v>
      </c>
      <c r="AE22" s="302" t="s">
        <v>56</v>
      </c>
      <c r="AF22" s="303">
        <v>0</v>
      </c>
      <c r="AG22" s="338">
        <v>0</v>
      </c>
      <c r="AH22" s="335" t="s">
        <v>56</v>
      </c>
      <c r="AI22" s="336">
        <v>0</v>
      </c>
      <c r="AJ22" s="338">
        <v>0</v>
      </c>
      <c r="AK22" s="335" t="s">
        <v>56</v>
      </c>
      <c r="AL22" s="336">
        <v>0</v>
      </c>
      <c r="AM22" s="561"/>
      <c r="AN22" s="561"/>
      <c r="AO22" s="548"/>
      <c r="AP22" s="548"/>
      <c r="AQ22" s="548"/>
      <c r="AR22" s="548"/>
      <c r="AS22" s="548"/>
      <c r="AT22" s="548"/>
      <c r="AU22" s="550"/>
    </row>
    <row r="23" spans="1:49" ht="30.6" customHeight="1">
      <c r="A23" s="551" t="s">
        <v>195</v>
      </c>
      <c r="B23" s="563" t="s">
        <v>267</v>
      </c>
      <c r="C23" s="332"/>
      <c r="D23" s="333"/>
      <c r="E23" s="334"/>
      <c r="F23" s="313"/>
      <c r="G23" s="311"/>
      <c r="H23" s="303"/>
      <c r="I23" s="203"/>
      <c r="J23" s="204"/>
      <c r="K23" s="205"/>
      <c r="L23" s="329"/>
      <c r="M23" s="326"/>
      <c r="N23" s="330"/>
      <c r="O23" s="125"/>
      <c r="P23" s="204"/>
      <c r="Q23" s="205"/>
      <c r="R23" s="319"/>
      <c r="S23" s="317"/>
      <c r="T23" s="321"/>
      <c r="U23" s="125"/>
      <c r="V23" s="120"/>
      <c r="W23" s="205"/>
      <c r="X23" s="338"/>
      <c r="Y23" s="333"/>
      <c r="Z23" s="336"/>
      <c r="AA23" s="310"/>
      <c r="AB23" s="311"/>
      <c r="AC23" s="312"/>
      <c r="AD23" s="565"/>
      <c r="AE23" s="555"/>
      <c r="AF23" s="556"/>
      <c r="AG23" s="305"/>
      <c r="AH23" s="311"/>
      <c r="AI23" s="306"/>
      <c r="AJ23" s="345"/>
      <c r="AK23" s="333"/>
      <c r="AL23" s="343"/>
      <c r="AM23" s="559">
        <v>11</v>
      </c>
      <c r="AN23" s="559">
        <f t="shared" ref="AN23" si="64">COUNTIF(C23:AL23,"○")</f>
        <v>0</v>
      </c>
      <c r="AO23" s="547">
        <f t="shared" ref="AO23" si="65">COUNTIF(C23:AL23,"△")</f>
        <v>0</v>
      </c>
      <c r="AP23" s="547">
        <f t="shared" ref="AP23" si="66">COUNTIF(C23:AL23,"●")</f>
        <v>0</v>
      </c>
      <c r="AQ23" s="547">
        <f t="shared" ref="AQ23" si="67">AN23*3+AO23*1</f>
        <v>0</v>
      </c>
      <c r="AR23" s="547">
        <f t="shared" ref="AR23" si="68">SUM(AJ24,AD24,AA24,X24,U24,R24,O24,L24,I24,F24)</f>
        <v>0</v>
      </c>
      <c r="AS23" s="547">
        <f t="shared" ref="AS23" si="69">SUM(AL24,AF24,AC24,Z24,W24,T24,Q24,N24,K24,H24)</f>
        <v>0</v>
      </c>
      <c r="AT23" s="547">
        <f t="shared" ref="AT23" si="70">AR23-+AS23</f>
        <v>0</v>
      </c>
      <c r="AU23" s="549">
        <f t="shared" ref="AU23" si="71">IFERROR(_xlfn.RANK.EQ(AV23,$AV$5:$AV$28),"")</f>
        <v>1</v>
      </c>
      <c r="AV23" s="220">
        <f>AQ23*100+AT23*10+AR23*1</f>
        <v>0</v>
      </c>
    </row>
    <row r="24" spans="1:49" ht="30.6" customHeight="1">
      <c r="A24" s="562"/>
      <c r="B24" s="564"/>
      <c r="C24" s="338">
        <f>AF6</f>
        <v>0</v>
      </c>
      <c r="D24" s="335" t="s">
        <v>56</v>
      </c>
      <c r="E24" s="336">
        <f>AD6</f>
        <v>0</v>
      </c>
      <c r="F24" s="308">
        <f>AF8</f>
        <v>0</v>
      </c>
      <c r="G24" s="302" t="s">
        <v>56</v>
      </c>
      <c r="H24" s="309">
        <f>AD8</f>
        <v>0</v>
      </c>
      <c r="I24" s="207">
        <f>AF10</f>
        <v>0</v>
      </c>
      <c r="J24" s="207" t="s">
        <v>56</v>
      </c>
      <c r="K24" s="126">
        <f>AD10</f>
        <v>0</v>
      </c>
      <c r="L24" s="319">
        <f>AF12</f>
        <v>0</v>
      </c>
      <c r="M24" s="320" t="s">
        <v>56</v>
      </c>
      <c r="N24" s="321">
        <f>AD12</f>
        <v>0</v>
      </c>
      <c r="O24" s="207">
        <f>AF14</f>
        <v>0</v>
      </c>
      <c r="P24" s="207" t="s">
        <v>56</v>
      </c>
      <c r="Q24" s="126">
        <f>AD14</f>
        <v>0</v>
      </c>
      <c r="R24" s="322">
        <f>AF16</f>
        <v>0</v>
      </c>
      <c r="S24" s="320" t="s">
        <v>56</v>
      </c>
      <c r="T24" s="323">
        <f>AD16</f>
        <v>0</v>
      </c>
      <c r="U24" s="207">
        <f>AF18</f>
        <v>0</v>
      </c>
      <c r="V24" s="204" t="s">
        <v>56</v>
      </c>
      <c r="W24" s="126">
        <f>AD18</f>
        <v>0</v>
      </c>
      <c r="X24" s="340">
        <f>AF20</f>
        <v>0</v>
      </c>
      <c r="Y24" s="335" t="s">
        <v>56</v>
      </c>
      <c r="Z24" s="341">
        <f>AD20</f>
        <v>0</v>
      </c>
      <c r="AA24" s="313">
        <f>AF22</f>
        <v>0</v>
      </c>
      <c r="AB24" s="302" t="s">
        <v>56</v>
      </c>
      <c r="AC24" s="303">
        <f>AD22</f>
        <v>0</v>
      </c>
      <c r="AD24" s="566"/>
      <c r="AE24" s="567"/>
      <c r="AF24" s="568"/>
      <c r="AG24" s="313">
        <v>0</v>
      </c>
      <c r="AH24" s="302" t="s">
        <v>56</v>
      </c>
      <c r="AI24" s="303">
        <v>0</v>
      </c>
      <c r="AJ24" s="338">
        <v>0</v>
      </c>
      <c r="AK24" s="335" t="s">
        <v>56</v>
      </c>
      <c r="AL24" s="336">
        <v>0</v>
      </c>
      <c r="AM24" s="561"/>
      <c r="AN24" s="561"/>
      <c r="AO24" s="548"/>
      <c r="AP24" s="548"/>
      <c r="AQ24" s="548"/>
      <c r="AR24" s="548"/>
      <c r="AS24" s="548"/>
      <c r="AT24" s="548"/>
      <c r="AU24" s="550"/>
    </row>
    <row r="25" spans="1:49" ht="30.6" customHeight="1">
      <c r="A25" s="551" t="s">
        <v>196</v>
      </c>
      <c r="B25" s="553" t="s">
        <v>175</v>
      </c>
      <c r="C25" s="301"/>
      <c r="D25" s="302"/>
      <c r="E25" s="303"/>
      <c r="F25" s="203"/>
      <c r="G25" s="218"/>
      <c r="H25" s="205"/>
      <c r="I25" s="325"/>
      <c r="J25" s="326"/>
      <c r="K25" s="321"/>
      <c r="L25" s="203"/>
      <c r="M25" s="204"/>
      <c r="N25" s="205"/>
      <c r="O25" s="329"/>
      <c r="P25" s="326"/>
      <c r="Q25" s="330"/>
      <c r="R25" s="203"/>
      <c r="S25" s="300"/>
      <c r="T25" s="205"/>
      <c r="U25" s="338"/>
      <c r="V25" s="335"/>
      <c r="W25" s="336"/>
      <c r="X25" s="301"/>
      <c r="Y25" s="311"/>
      <c r="Z25" s="303"/>
      <c r="AA25" s="339"/>
      <c r="AB25" s="333"/>
      <c r="AC25" s="336"/>
      <c r="AD25" s="314"/>
      <c r="AE25" s="311"/>
      <c r="AF25" s="312"/>
      <c r="AG25" s="555"/>
      <c r="AH25" s="555"/>
      <c r="AI25" s="556"/>
      <c r="AJ25" s="344"/>
      <c r="AK25" s="333"/>
      <c r="AL25" s="334"/>
      <c r="AM25" s="559">
        <v>11</v>
      </c>
      <c r="AN25" s="559">
        <f t="shared" ref="AN25" si="72">COUNTIF(C25:AL25,"○")</f>
        <v>0</v>
      </c>
      <c r="AO25" s="547">
        <f t="shared" ref="AO25" si="73">COUNTIF(C25:AL25,"△")</f>
        <v>0</v>
      </c>
      <c r="AP25" s="547">
        <f t="shared" ref="AP25" si="74">COUNTIF(C25:AL25,"●")</f>
        <v>0</v>
      </c>
      <c r="AQ25" s="547">
        <f t="shared" ref="AQ25" si="75">AN25*3+AO25*1</f>
        <v>0</v>
      </c>
      <c r="AR25" s="547">
        <f t="shared" ref="AR25" si="76">SUM(AJ26,AD26,AA26,X26,U26,R26,O26,L26,I26,F26)</f>
        <v>0</v>
      </c>
      <c r="AS25" s="547">
        <f t="shared" ref="AS25" si="77">SUM(AL26,AF26,AC26,Z26,W26,T26,Q26,N26,K26,H26)</f>
        <v>0</v>
      </c>
      <c r="AT25" s="547">
        <f t="shared" ref="AT25" si="78">AR25-+AS25</f>
        <v>0</v>
      </c>
      <c r="AU25" s="549">
        <f t="shared" ref="AU25" si="79">IFERROR(_xlfn.RANK.EQ(AV25,$AV$5:$AV$28),"")</f>
        <v>1</v>
      </c>
    </row>
    <row r="26" spans="1:49" ht="30.6" customHeight="1">
      <c r="A26" s="552"/>
      <c r="B26" s="554"/>
      <c r="C26" s="308">
        <f>AL4</f>
        <v>0</v>
      </c>
      <c r="D26" s="308" t="s">
        <v>56</v>
      </c>
      <c r="E26" s="309">
        <f>AJ4</f>
        <v>0</v>
      </c>
      <c r="F26" s="207">
        <v>0</v>
      </c>
      <c r="G26" s="120" t="s">
        <v>56</v>
      </c>
      <c r="H26" s="126">
        <v>0</v>
      </c>
      <c r="I26" s="322">
        <f>AL8</f>
        <v>0</v>
      </c>
      <c r="J26" s="317" t="s">
        <v>56</v>
      </c>
      <c r="K26" s="323">
        <v>0</v>
      </c>
      <c r="L26" s="207">
        <f>AL10</f>
        <v>0</v>
      </c>
      <c r="M26" s="207" t="s">
        <v>56</v>
      </c>
      <c r="N26" s="126">
        <v>0</v>
      </c>
      <c r="O26" s="316">
        <f>AL12</f>
        <v>0</v>
      </c>
      <c r="P26" s="317" t="s">
        <v>56</v>
      </c>
      <c r="Q26" s="318">
        <f>AJ12</f>
        <v>0</v>
      </c>
      <c r="R26" s="207">
        <f>AL14</f>
        <v>0</v>
      </c>
      <c r="S26" s="207" t="s">
        <v>56</v>
      </c>
      <c r="T26" s="126">
        <f>AJ14</f>
        <v>0</v>
      </c>
      <c r="U26" s="340">
        <f>AL16</f>
        <v>0</v>
      </c>
      <c r="V26" s="340" t="s">
        <v>56</v>
      </c>
      <c r="W26" s="341">
        <f>AJ16</f>
        <v>0</v>
      </c>
      <c r="X26" s="308">
        <f>AL18</f>
        <v>0</v>
      </c>
      <c r="Y26" s="311" t="s">
        <v>56</v>
      </c>
      <c r="Z26" s="309">
        <f>AJ18</f>
        <v>0</v>
      </c>
      <c r="AA26" s="340">
        <f>AL20</f>
        <v>0</v>
      </c>
      <c r="AB26" s="333" t="s">
        <v>56</v>
      </c>
      <c r="AC26" s="341">
        <f>AJ20</f>
        <v>0</v>
      </c>
      <c r="AD26" s="310">
        <f>AL22</f>
        <v>0</v>
      </c>
      <c r="AE26" s="311" t="s">
        <v>56</v>
      </c>
      <c r="AF26" s="312">
        <f>AJ22</f>
        <v>0</v>
      </c>
      <c r="AG26" s="557"/>
      <c r="AH26" s="557"/>
      <c r="AI26" s="558"/>
      <c r="AJ26" s="332">
        <f>AR22</f>
        <v>0</v>
      </c>
      <c r="AK26" s="333" t="s">
        <v>56</v>
      </c>
      <c r="AL26" s="334">
        <f>AP22</f>
        <v>0</v>
      </c>
      <c r="AM26" s="560"/>
      <c r="AN26" s="561"/>
      <c r="AO26" s="548"/>
      <c r="AP26" s="548"/>
      <c r="AQ26" s="548"/>
      <c r="AR26" s="548"/>
      <c r="AS26" s="548"/>
      <c r="AT26" s="548"/>
      <c r="AU26" s="550"/>
    </row>
    <row r="27" spans="1:49" ht="30.6" customHeight="1">
      <c r="A27" s="551" t="s">
        <v>197</v>
      </c>
      <c r="B27" s="553" t="s">
        <v>297</v>
      </c>
      <c r="C27" s="203"/>
      <c r="D27" s="204"/>
      <c r="E27" s="205"/>
      <c r="F27" s="203"/>
      <c r="G27" s="218"/>
      <c r="H27" s="205"/>
      <c r="I27" s="203"/>
      <c r="J27" s="218"/>
      <c r="K27" s="205"/>
      <c r="L27" s="301"/>
      <c r="M27" s="302"/>
      <c r="N27" s="303"/>
      <c r="O27" s="304"/>
      <c r="P27" s="305"/>
      <c r="Q27" s="306"/>
      <c r="R27" s="301"/>
      <c r="S27" s="307"/>
      <c r="T27" s="303"/>
      <c r="U27" s="319"/>
      <c r="V27" s="320"/>
      <c r="W27" s="321"/>
      <c r="X27" s="325"/>
      <c r="Y27" s="317"/>
      <c r="Z27" s="321"/>
      <c r="AA27" s="339"/>
      <c r="AB27" s="333"/>
      <c r="AC27" s="336"/>
      <c r="AD27" s="344"/>
      <c r="AE27" s="333"/>
      <c r="AF27" s="334"/>
      <c r="AG27" s="344"/>
      <c r="AH27" s="333"/>
      <c r="AI27" s="334"/>
      <c r="AJ27" s="555"/>
      <c r="AK27" s="555"/>
      <c r="AL27" s="556"/>
      <c r="AM27" s="559">
        <v>11</v>
      </c>
      <c r="AN27" s="559">
        <f t="shared" ref="AN27" si="80">COUNTIF(C27:AL27,"○")</f>
        <v>0</v>
      </c>
      <c r="AO27" s="547">
        <f t="shared" ref="AO27" si="81">COUNTIF(C27:AL27,"△")</f>
        <v>0</v>
      </c>
      <c r="AP27" s="547">
        <f t="shared" ref="AP27" si="82">COUNTIF(C27:AL27,"●")</f>
        <v>0</v>
      </c>
      <c r="AQ27" s="547">
        <f t="shared" ref="AQ27" si="83">AN27*3+AO27*1</f>
        <v>0</v>
      </c>
      <c r="AR27" s="547">
        <f t="shared" ref="AR27" si="84">SUM(AJ28,AD28,AA28,X28,U28,R28,O28,L28,I28,F28)</f>
        <v>0</v>
      </c>
      <c r="AS27" s="547">
        <f t="shared" ref="AS27" si="85">SUM(AL28,AF28,AC28,Z28,W28,T28,Q28,N28,K28,H28)</f>
        <v>0</v>
      </c>
      <c r="AT27" s="547">
        <f t="shared" ref="AT27" si="86">AR27-+AS27</f>
        <v>0</v>
      </c>
      <c r="AU27" s="549">
        <f t="shared" ref="AU27" si="87">IFERROR(_xlfn.RANK.EQ(AV27,$AV$5:$AV$28),"")</f>
        <v>1</v>
      </c>
      <c r="AV27" s="220">
        <f>AQ27*100+AT27*10+AR27*1</f>
        <v>0</v>
      </c>
    </row>
    <row r="28" spans="1:49" ht="30.6" customHeight="1">
      <c r="A28" s="552"/>
      <c r="B28" s="554"/>
      <c r="C28" s="207">
        <f>AL6</f>
        <v>0</v>
      </c>
      <c r="D28" s="207" t="s">
        <v>56</v>
      </c>
      <c r="E28" s="126">
        <f>AJ6</f>
        <v>0</v>
      </c>
      <c r="F28" s="207">
        <f>AL8</f>
        <v>0</v>
      </c>
      <c r="G28" s="120" t="s">
        <v>56</v>
      </c>
      <c r="H28" s="126">
        <f>AJ8</f>
        <v>0</v>
      </c>
      <c r="I28" s="207">
        <f>AL10</f>
        <v>0</v>
      </c>
      <c r="J28" s="120" t="s">
        <v>56</v>
      </c>
      <c r="K28" s="126">
        <f>AJ10</f>
        <v>0</v>
      </c>
      <c r="L28" s="308">
        <f>AL12</f>
        <v>0</v>
      </c>
      <c r="M28" s="308" t="s">
        <v>56</v>
      </c>
      <c r="N28" s="309">
        <f>AJ12</f>
        <v>0</v>
      </c>
      <c r="O28" s="310">
        <f>AL14</f>
        <v>0</v>
      </c>
      <c r="P28" s="311" t="s">
        <v>56</v>
      </c>
      <c r="Q28" s="312">
        <f>AJ14</f>
        <v>0</v>
      </c>
      <c r="R28" s="308">
        <f>AL16</f>
        <v>0</v>
      </c>
      <c r="S28" s="308" t="s">
        <v>56</v>
      </c>
      <c r="T28" s="309">
        <f>AJ16</f>
        <v>0</v>
      </c>
      <c r="U28" s="322">
        <f>AL18</f>
        <v>0</v>
      </c>
      <c r="V28" s="322" t="s">
        <v>56</v>
      </c>
      <c r="W28" s="323">
        <f>AJ18</f>
        <v>0</v>
      </c>
      <c r="X28" s="322">
        <f>AL20</f>
        <v>0</v>
      </c>
      <c r="Y28" s="317" t="s">
        <v>56</v>
      </c>
      <c r="Z28" s="323">
        <f>AJ20</f>
        <v>0</v>
      </c>
      <c r="AA28" s="340">
        <f>AL22</f>
        <v>0</v>
      </c>
      <c r="AB28" s="333" t="s">
        <v>56</v>
      </c>
      <c r="AC28" s="341">
        <f>AJ22</f>
        <v>0</v>
      </c>
      <c r="AD28" s="332">
        <f>AL24</f>
        <v>0</v>
      </c>
      <c r="AE28" s="333" t="s">
        <v>56</v>
      </c>
      <c r="AF28" s="334">
        <f>AJ24</f>
        <v>0</v>
      </c>
      <c r="AG28" s="332">
        <f>AO24</f>
        <v>0</v>
      </c>
      <c r="AH28" s="333" t="s">
        <v>56</v>
      </c>
      <c r="AI28" s="334">
        <f>AM24</f>
        <v>0</v>
      </c>
      <c r="AJ28" s="557"/>
      <c r="AK28" s="557"/>
      <c r="AL28" s="558"/>
      <c r="AM28" s="560"/>
      <c r="AN28" s="561"/>
      <c r="AO28" s="548"/>
      <c r="AP28" s="548"/>
      <c r="AQ28" s="548"/>
      <c r="AR28" s="548"/>
      <c r="AS28" s="548"/>
      <c r="AT28" s="548"/>
      <c r="AU28" s="550"/>
    </row>
    <row r="29" spans="1:49" ht="12.6" customHeight="1">
      <c r="A29" s="215"/>
      <c r="B29" s="346"/>
      <c r="C29" s="546"/>
      <c r="D29" s="545"/>
      <c r="E29" s="545"/>
      <c r="F29" s="545"/>
      <c r="G29" s="545"/>
      <c r="H29" s="545"/>
      <c r="I29" s="546"/>
      <c r="J29" s="545"/>
      <c r="K29" s="545"/>
      <c r="L29" s="546"/>
      <c r="M29" s="545"/>
      <c r="N29" s="545"/>
      <c r="O29" s="546"/>
      <c r="P29" s="545"/>
      <c r="Q29" s="545"/>
      <c r="R29" s="546"/>
      <c r="S29" s="545"/>
      <c r="T29" s="545"/>
      <c r="U29" s="216"/>
      <c r="V29" s="216"/>
      <c r="W29" s="216"/>
      <c r="X29" s="546"/>
      <c r="Y29" s="545"/>
      <c r="Z29" s="545"/>
      <c r="AA29" s="545"/>
      <c r="AB29" s="545"/>
      <c r="AC29" s="545"/>
      <c r="AD29" s="546"/>
      <c r="AE29" s="545"/>
      <c r="AF29" s="545"/>
      <c r="AG29" s="240"/>
      <c r="AH29" s="240"/>
      <c r="AI29" s="240"/>
      <c r="AJ29" s="546"/>
      <c r="AK29" s="545"/>
      <c r="AL29" s="545"/>
      <c r="AM29" s="217"/>
      <c r="AN29" s="217"/>
      <c r="AO29" s="217"/>
      <c r="AP29" s="348"/>
      <c r="AQ29" s="349"/>
      <c r="AR29" s="535"/>
      <c r="AS29" s="535"/>
      <c r="AT29" s="535"/>
      <c r="AU29" s="535"/>
    </row>
    <row r="30" spans="1:49" ht="30.6" customHeight="1">
      <c r="A30" s="84"/>
      <c r="B30" s="365" t="s">
        <v>309</v>
      </c>
      <c r="C30" s="532" t="s">
        <v>305</v>
      </c>
      <c r="D30" s="532"/>
      <c r="E30" s="532"/>
      <c r="F30" s="532"/>
      <c r="G30" s="532"/>
      <c r="H30" s="532"/>
      <c r="I30" s="532"/>
      <c r="J30" s="532"/>
      <c r="K30" s="532"/>
      <c r="L30" s="532"/>
      <c r="M30" s="532"/>
      <c r="N30" s="532"/>
      <c r="O30" s="355"/>
      <c r="P30" s="356"/>
      <c r="Q30" s="357"/>
      <c r="R30" s="532" t="s">
        <v>204</v>
      </c>
      <c r="S30" s="532"/>
      <c r="T30" s="532"/>
      <c r="U30" s="358"/>
      <c r="V30" s="358"/>
      <c r="W30" s="358"/>
      <c r="X30" s="621"/>
      <c r="Y30" s="622"/>
      <c r="Z30" s="623"/>
      <c r="AA30" s="358"/>
      <c r="AB30" s="358" t="s">
        <v>359</v>
      </c>
      <c r="AC30" s="358"/>
      <c r="AD30" s="358"/>
      <c r="AE30" s="358"/>
      <c r="AF30" s="358"/>
      <c r="AG30" s="359"/>
      <c r="AH30" s="360"/>
      <c r="AI30" s="361"/>
      <c r="AJ30" s="358"/>
      <c r="AK30" s="358" t="s">
        <v>360</v>
      </c>
      <c r="AL30" s="358"/>
      <c r="AM30" s="362"/>
      <c r="AN30" s="363"/>
      <c r="AO30" s="364"/>
      <c r="AP30" s="614" t="s">
        <v>365</v>
      </c>
      <c r="AQ30" s="614"/>
      <c r="AR30" s="535"/>
      <c r="AS30" s="535"/>
      <c r="AT30" s="535"/>
      <c r="AU30" s="535"/>
    </row>
    <row r="31" spans="1:49" ht="30.6" customHeight="1">
      <c r="A31" s="84"/>
      <c r="B31" s="544"/>
      <c r="C31" s="543"/>
      <c r="D31" s="542"/>
      <c r="E31" s="542"/>
      <c r="F31" s="543"/>
      <c r="G31" s="542"/>
      <c r="H31" s="542"/>
      <c r="I31" s="542"/>
      <c r="J31" s="542"/>
      <c r="K31" s="542"/>
      <c r="L31" s="543"/>
      <c r="M31" s="542"/>
      <c r="N31" s="542"/>
      <c r="O31" s="542"/>
      <c r="P31" s="542"/>
      <c r="Q31" s="542"/>
      <c r="R31" s="213"/>
      <c r="S31" s="213"/>
      <c r="T31" s="213"/>
      <c r="U31" s="542"/>
      <c r="V31" s="542"/>
      <c r="W31" s="542"/>
      <c r="X31" s="543"/>
      <c r="Y31" s="542"/>
      <c r="Z31" s="542"/>
      <c r="AA31" s="543"/>
      <c r="AB31" s="542"/>
      <c r="AC31" s="542"/>
      <c r="AD31" s="542"/>
      <c r="AE31" s="542"/>
      <c r="AF31" s="542"/>
      <c r="AG31" s="239"/>
      <c r="AH31" s="239"/>
      <c r="AI31" s="239"/>
      <c r="AJ31" s="543"/>
      <c r="AK31" s="542"/>
      <c r="AL31" s="542"/>
      <c r="AM31" s="213"/>
      <c r="AN31" s="213"/>
      <c r="AO31" s="213"/>
      <c r="AP31" s="541"/>
      <c r="AQ31" s="535"/>
      <c r="AR31" s="535"/>
      <c r="AS31" s="535"/>
      <c r="AT31" s="535"/>
      <c r="AU31" s="535"/>
    </row>
    <row r="32" spans="1:49" ht="30.6" customHeight="1">
      <c r="A32" s="84"/>
      <c r="B32" s="544"/>
      <c r="C32" s="239"/>
      <c r="D32" s="239"/>
      <c r="E32" s="239"/>
      <c r="F32" s="239"/>
      <c r="G32" s="239"/>
      <c r="H32" s="239"/>
      <c r="I32" s="239"/>
      <c r="J32" s="239"/>
      <c r="K32" s="239"/>
      <c r="L32" s="239"/>
      <c r="M32" s="239"/>
      <c r="N32" s="239"/>
      <c r="O32" s="239"/>
      <c r="P32" s="239"/>
      <c r="Q32" s="239"/>
      <c r="R32" s="213"/>
      <c r="S32" s="213"/>
      <c r="T32" s="213"/>
      <c r="U32" s="239"/>
      <c r="V32" s="239"/>
      <c r="W32" s="239"/>
      <c r="X32" s="239"/>
      <c r="Y32" s="239"/>
      <c r="Z32" s="239"/>
      <c r="AA32" s="239"/>
      <c r="AB32" s="239"/>
      <c r="AC32" s="239"/>
      <c r="AD32" s="239"/>
      <c r="AE32" s="239"/>
      <c r="AF32" s="239"/>
      <c r="AG32" s="239"/>
      <c r="AH32" s="239"/>
      <c r="AI32" s="239"/>
      <c r="AJ32" s="239"/>
      <c r="AK32" s="239"/>
      <c r="AL32" s="239"/>
      <c r="AM32" s="213"/>
      <c r="AN32" s="213"/>
      <c r="AO32" s="213"/>
      <c r="AP32" s="541"/>
      <c r="AQ32" s="535"/>
      <c r="AR32" s="535"/>
      <c r="AS32" s="535"/>
      <c r="AT32" s="535"/>
      <c r="AU32" s="535"/>
    </row>
    <row r="33" spans="1:47" ht="30.6" customHeight="1">
      <c r="A33" s="53"/>
      <c r="B33" s="540"/>
      <c r="C33" s="536"/>
      <c r="D33" s="537"/>
      <c r="E33" s="537"/>
      <c r="F33" s="537"/>
      <c r="G33" s="537"/>
      <c r="H33" s="537"/>
      <c r="I33" s="536"/>
      <c r="J33" s="537"/>
      <c r="K33" s="537"/>
      <c r="L33" s="536"/>
      <c r="M33" s="537"/>
      <c r="N33" s="537"/>
      <c r="O33" s="536"/>
      <c r="P33" s="537"/>
      <c r="Q33" s="537"/>
      <c r="R33" s="536"/>
      <c r="S33" s="537"/>
      <c r="T33" s="537"/>
      <c r="U33" s="124"/>
      <c r="V33" s="124"/>
      <c r="W33" s="124"/>
      <c r="X33" s="536"/>
      <c r="Y33" s="537"/>
      <c r="Z33" s="537"/>
      <c r="AA33" s="537"/>
      <c r="AB33" s="537"/>
      <c r="AC33" s="537"/>
      <c r="AD33" s="536"/>
      <c r="AE33" s="537"/>
      <c r="AF33" s="537"/>
      <c r="AG33" s="241"/>
      <c r="AH33" s="241"/>
      <c r="AI33" s="241"/>
      <c r="AJ33" s="536"/>
      <c r="AK33" s="537"/>
      <c r="AL33" s="537"/>
      <c r="AM33" s="536"/>
      <c r="AN33" s="536"/>
      <c r="AO33" s="536"/>
      <c r="AP33" s="535"/>
      <c r="AQ33" s="535"/>
      <c r="AR33" s="535"/>
      <c r="AS33" s="535"/>
      <c r="AT33" s="535"/>
      <c r="AU33" s="535"/>
    </row>
    <row r="34" spans="1:47" ht="30.6" customHeight="1">
      <c r="A34" s="53"/>
      <c r="B34" s="540"/>
      <c r="C34" s="241"/>
      <c r="D34" s="241"/>
      <c r="E34" s="241"/>
      <c r="F34" s="241"/>
      <c r="G34" s="241"/>
      <c r="H34" s="241"/>
      <c r="I34" s="241"/>
      <c r="J34" s="241"/>
      <c r="K34" s="241"/>
      <c r="L34" s="241"/>
      <c r="M34" s="241"/>
      <c r="N34" s="241"/>
      <c r="O34" s="241"/>
      <c r="P34" s="241"/>
      <c r="Q34" s="241"/>
      <c r="R34" s="241"/>
      <c r="S34" s="241"/>
      <c r="T34" s="241"/>
      <c r="U34" s="124"/>
      <c r="V34" s="124"/>
      <c r="W34" s="124"/>
      <c r="X34" s="241"/>
      <c r="Y34" s="241"/>
      <c r="Z34" s="241"/>
      <c r="AA34" s="241"/>
      <c r="AB34" s="241"/>
      <c r="AC34" s="241"/>
      <c r="AD34" s="241"/>
      <c r="AE34" s="241"/>
      <c r="AF34" s="241"/>
      <c r="AG34" s="241"/>
      <c r="AH34" s="241"/>
      <c r="AI34" s="241"/>
      <c r="AJ34" s="241"/>
      <c r="AK34" s="241"/>
      <c r="AL34" s="241"/>
      <c r="AM34" s="536"/>
      <c r="AN34" s="536"/>
      <c r="AO34" s="536"/>
      <c r="AP34" s="535"/>
      <c r="AQ34" s="535"/>
      <c r="AR34" s="535"/>
      <c r="AS34" s="535"/>
      <c r="AT34" s="535"/>
      <c r="AU34" s="535"/>
    </row>
    <row r="35" spans="1:47" ht="31.5" customHeight="1">
      <c r="A35" s="53"/>
      <c r="B35" s="539"/>
      <c r="C35" s="536"/>
      <c r="D35" s="537"/>
      <c r="E35" s="537"/>
      <c r="F35" s="537"/>
      <c r="G35" s="537"/>
      <c r="H35" s="537"/>
      <c r="I35" s="536"/>
      <c r="J35" s="537"/>
      <c r="K35" s="537"/>
      <c r="L35" s="537"/>
      <c r="M35" s="537"/>
      <c r="N35" s="537"/>
      <c r="O35" s="537"/>
      <c r="P35" s="537"/>
      <c r="Q35" s="537"/>
      <c r="R35" s="537"/>
      <c r="S35" s="537"/>
      <c r="T35" s="537"/>
      <c r="U35" s="533"/>
      <c r="V35" s="533"/>
      <c r="W35" s="533"/>
      <c r="X35" s="533"/>
      <c r="Y35" s="533"/>
      <c r="Z35" s="533"/>
      <c r="AA35" s="533"/>
      <c r="AB35" s="534"/>
    </row>
    <row r="36" spans="1:47" ht="31.5" customHeight="1">
      <c r="A36" s="53"/>
      <c r="B36" s="539"/>
      <c r="C36" s="241"/>
      <c r="D36" s="241"/>
      <c r="E36" s="241"/>
      <c r="F36" s="241"/>
      <c r="G36" s="241"/>
      <c r="H36" s="241"/>
      <c r="I36" s="241"/>
      <c r="J36" s="241"/>
      <c r="K36" s="241"/>
      <c r="L36" s="537"/>
      <c r="M36" s="537"/>
      <c r="N36" s="537"/>
      <c r="O36" s="241"/>
      <c r="P36" s="241"/>
      <c r="Q36" s="241"/>
      <c r="R36" s="241"/>
      <c r="S36" s="241"/>
      <c r="T36" s="241"/>
      <c r="U36" s="533"/>
      <c r="V36" s="533"/>
      <c r="W36" s="533"/>
      <c r="X36" s="533"/>
      <c r="Y36" s="533"/>
      <c r="Z36" s="533"/>
      <c r="AA36" s="533"/>
      <c r="AB36" s="534"/>
    </row>
    <row r="37" spans="1:47" ht="31.5" customHeight="1">
      <c r="A37" s="53"/>
      <c r="B37" s="538"/>
      <c r="C37" s="536"/>
      <c r="D37" s="537"/>
      <c r="E37" s="537"/>
      <c r="F37" s="537"/>
      <c r="G37" s="537"/>
      <c r="H37" s="537"/>
      <c r="I37" s="537"/>
      <c r="J37" s="537"/>
      <c r="K37" s="537"/>
      <c r="L37" s="536"/>
      <c r="M37" s="537"/>
      <c r="N37" s="537"/>
      <c r="O37" s="537"/>
      <c r="P37" s="537"/>
      <c r="Q37" s="537"/>
      <c r="R37" s="537"/>
      <c r="S37" s="537"/>
      <c r="T37" s="537"/>
      <c r="U37" s="533"/>
      <c r="V37" s="533"/>
      <c r="W37" s="533"/>
      <c r="X37" s="533"/>
      <c r="Y37" s="533"/>
      <c r="Z37" s="533"/>
      <c r="AA37" s="533"/>
      <c r="AB37" s="534"/>
    </row>
    <row r="38" spans="1:47" ht="31.5" customHeight="1">
      <c r="A38" s="53"/>
      <c r="B38" s="538"/>
      <c r="C38" s="241"/>
      <c r="D38" s="241"/>
      <c r="E38" s="241"/>
      <c r="F38" s="241"/>
      <c r="G38" s="241"/>
      <c r="H38" s="241"/>
      <c r="I38" s="241"/>
      <c r="J38" s="241"/>
      <c r="K38" s="241"/>
      <c r="L38" s="241"/>
      <c r="M38" s="241"/>
      <c r="N38" s="241"/>
      <c r="O38" s="537"/>
      <c r="P38" s="537"/>
      <c r="Q38" s="537"/>
      <c r="R38" s="241"/>
      <c r="S38" s="241"/>
      <c r="T38" s="241"/>
      <c r="U38" s="533"/>
      <c r="V38" s="533"/>
      <c r="W38" s="533"/>
      <c r="X38" s="533"/>
      <c r="Y38" s="533"/>
      <c r="Z38" s="533"/>
      <c r="AA38" s="533"/>
      <c r="AB38" s="534"/>
    </row>
    <row r="39" spans="1:47" ht="31.5" customHeight="1">
      <c r="A39" s="53"/>
      <c r="B39" s="538"/>
      <c r="C39" s="536"/>
      <c r="D39" s="537"/>
      <c r="E39" s="537"/>
      <c r="F39" s="536"/>
      <c r="G39" s="537"/>
      <c r="H39" s="537"/>
      <c r="I39" s="537"/>
      <c r="J39" s="537"/>
      <c r="K39" s="537"/>
      <c r="L39" s="536"/>
      <c r="M39" s="537"/>
      <c r="N39" s="537"/>
      <c r="O39" s="536"/>
      <c r="P39" s="537"/>
      <c r="Q39" s="537"/>
      <c r="R39" s="537"/>
      <c r="S39" s="537"/>
      <c r="T39" s="537"/>
      <c r="U39" s="533"/>
      <c r="V39" s="533"/>
      <c r="W39" s="533"/>
      <c r="X39" s="533"/>
      <c r="Y39" s="533"/>
      <c r="Z39" s="533"/>
      <c r="AA39" s="533"/>
      <c r="AB39" s="534"/>
    </row>
    <row r="40" spans="1:47" ht="31.5" customHeight="1">
      <c r="A40" s="53"/>
      <c r="B40" s="538"/>
      <c r="C40" s="241"/>
      <c r="D40" s="241"/>
      <c r="E40" s="241"/>
      <c r="F40" s="241"/>
      <c r="G40" s="241"/>
      <c r="H40" s="241"/>
      <c r="I40" s="241"/>
      <c r="J40" s="241"/>
      <c r="K40" s="241"/>
      <c r="L40" s="241"/>
      <c r="M40" s="241"/>
      <c r="N40" s="241"/>
      <c r="O40" s="241"/>
      <c r="P40" s="241"/>
      <c r="Q40" s="241"/>
      <c r="R40" s="537"/>
      <c r="S40" s="537"/>
      <c r="T40" s="537"/>
      <c r="U40" s="533"/>
      <c r="V40" s="533"/>
      <c r="W40" s="533"/>
      <c r="X40" s="533"/>
      <c r="Y40" s="533"/>
      <c r="Z40" s="533"/>
      <c r="AA40" s="533"/>
      <c r="AB40" s="534"/>
    </row>
    <row r="41" spans="1:47">
      <c r="B41" s="212"/>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row>
    <row r="42" spans="1:47">
      <c r="B42" s="212"/>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row>
  </sheetData>
  <mergeCells count="277">
    <mergeCell ref="AA39:AA40"/>
    <mergeCell ref="AB39:AB40"/>
    <mergeCell ref="U39:U40"/>
    <mergeCell ref="V39:V40"/>
    <mergeCell ref="W39:W40"/>
    <mergeCell ref="X39:X40"/>
    <mergeCell ref="Y39:Y40"/>
    <mergeCell ref="Z39:Z40"/>
    <mergeCell ref="Z37:Z38"/>
    <mergeCell ref="AA37:AA38"/>
    <mergeCell ref="AB37:AB38"/>
    <mergeCell ref="V37:V38"/>
    <mergeCell ref="W37:W38"/>
    <mergeCell ref="X37:X38"/>
    <mergeCell ref="Y37:Y38"/>
    <mergeCell ref="B39:B40"/>
    <mergeCell ref="C39:E39"/>
    <mergeCell ref="F39:H39"/>
    <mergeCell ref="I39:K39"/>
    <mergeCell ref="L39:N39"/>
    <mergeCell ref="O39:Q39"/>
    <mergeCell ref="R39:T40"/>
    <mergeCell ref="R37:T37"/>
    <mergeCell ref="U37:U38"/>
    <mergeCell ref="B37:B38"/>
    <mergeCell ref="C37:E37"/>
    <mergeCell ref="F37:H37"/>
    <mergeCell ref="I37:K37"/>
    <mergeCell ref="L37:N37"/>
    <mergeCell ref="O37:Q38"/>
    <mergeCell ref="B35:B36"/>
    <mergeCell ref="C35:E35"/>
    <mergeCell ref="F35:H35"/>
    <mergeCell ref="I35:K35"/>
    <mergeCell ref="L35:N36"/>
    <mergeCell ref="O35:Q35"/>
    <mergeCell ref="R35:T35"/>
    <mergeCell ref="U35:U36"/>
    <mergeCell ref="V35:V36"/>
    <mergeCell ref="AJ33:AL33"/>
    <mergeCell ref="AQ31:AQ32"/>
    <mergeCell ref="AR31:AR32"/>
    <mergeCell ref="AS31:AS32"/>
    <mergeCell ref="AT31:AT32"/>
    <mergeCell ref="AU31:AU32"/>
    <mergeCell ref="AJ31:AL31"/>
    <mergeCell ref="AP31:AP32"/>
    <mergeCell ref="W35:W36"/>
    <mergeCell ref="X35:X36"/>
    <mergeCell ref="Y35:Y36"/>
    <mergeCell ref="Z35:Z36"/>
    <mergeCell ref="AA35:AA36"/>
    <mergeCell ref="AB35:AB36"/>
    <mergeCell ref="AU33:AU34"/>
    <mergeCell ref="AM33:AO34"/>
    <mergeCell ref="AP33:AP34"/>
    <mergeCell ref="AQ33:AQ34"/>
    <mergeCell ref="AR33:AR34"/>
    <mergeCell ref="AS33:AS34"/>
    <mergeCell ref="AT33:AT34"/>
    <mergeCell ref="B33:B34"/>
    <mergeCell ref="C33:E33"/>
    <mergeCell ref="F33:H33"/>
    <mergeCell ref="I33:K33"/>
    <mergeCell ref="L33:N33"/>
    <mergeCell ref="U31:W31"/>
    <mergeCell ref="X31:Z31"/>
    <mergeCell ref="AA31:AC31"/>
    <mergeCell ref="AD31:AF31"/>
    <mergeCell ref="B31:B32"/>
    <mergeCell ref="C31:E31"/>
    <mergeCell ref="F31:H31"/>
    <mergeCell ref="I31:K31"/>
    <mergeCell ref="L31:N31"/>
    <mergeCell ref="O31:Q31"/>
    <mergeCell ref="X33:Z33"/>
    <mergeCell ref="AA33:AC33"/>
    <mergeCell ref="AD33:AF33"/>
    <mergeCell ref="O33:Q33"/>
    <mergeCell ref="R33:T33"/>
    <mergeCell ref="C29:E29"/>
    <mergeCell ref="F29:H29"/>
    <mergeCell ref="I29:K29"/>
    <mergeCell ref="L29:N29"/>
    <mergeCell ref="O29:Q29"/>
    <mergeCell ref="AS29:AS30"/>
    <mergeCell ref="AT29:AT30"/>
    <mergeCell ref="AU29:AU30"/>
    <mergeCell ref="C30:N30"/>
    <mergeCell ref="R30:T30"/>
    <mergeCell ref="X30:Z30"/>
    <mergeCell ref="AP30:AQ30"/>
    <mergeCell ref="R29:T29"/>
    <mergeCell ref="X29:Z29"/>
    <mergeCell ref="AA29:AC29"/>
    <mergeCell ref="AD29:AF29"/>
    <mergeCell ref="AJ29:AL29"/>
    <mergeCell ref="AR29:AR30"/>
    <mergeCell ref="AS25:AS26"/>
    <mergeCell ref="AT25:AT26"/>
    <mergeCell ref="AU25:AU26"/>
    <mergeCell ref="A27:A28"/>
    <mergeCell ref="B27:B28"/>
    <mergeCell ref="AJ27:AL28"/>
    <mergeCell ref="AM27:AM28"/>
    <mergeCell ref="AN27:AN28"/>
    <mergeCell ref="AO27:AO28"/>
    <mergeCell ref="AP27:AP28"/>
    <mergeCell ref="AQ27:AQ28"/>
    <mergeCell ref="AR27:AR28"/>
    <mergeCell ref="AS27:AS28"/>
    <mergeCell ref="AT27:AT28"/>
    <mergeCell ref="AU27:AU28"/>
    <mergeCell ref="A25:A26"/>
    <mergeCell ref="B25:B26"/>
    <mergeCell ref="AG25:AI26"/>
    <mergeCell ref="AM25:AM26"/>
    <mergeCell ref="AN25:AN26"/>
    <mergeCell ref="AO25:AO26"/>
    <mergeCell ref="AP25:AP26"/>
    <mergeCell ref="AQ25:AQ26"/>
    <mergeCell ref="AR25:AR26"/>
    <mergeCell ref="AS21:AS22"/>
    <mergeCell ref="AT21:AT22"/>
    <mergeCell ref="AU21:AU22"/>
    <mergeCell ref="A23:A24"/>
    <mergeCell ref="B23:B24"/>
    <mergeCell ref="AD23:AF24"/>
    <mergeCell ref="AM23:AM24"/>
    <mergeCell ref="AN23:AN24"/>
    <mergeCell ref="AU23:AU24"/>
    <mergeCell ref="AO23:AO24"/>
    <mergeCell ref="AP23:AP24"/>
    <mergeCell ref="AQ23:AQ24"/>
    <mergeCell ref="AR23:AR24"/>
    <mergeCell ref="AS23:AS24"/>
    <mergeCell ref="AT23:AT24"/>
    <mergeCell ref="A21:A22"/>
    <mergeCell ref="B21:B22"/>
    <mergeCell ref="AA21:AC22"/>
    <mergeCell ref="AM21:AM22"/>
    <mergeCell ref="AN21:AN22"/>
    <mergeCell ref="AO21:AO22"/>
    <mergeCell ref="AP21:AP22"/>
    <mergeCell ref="AQ21:AQ22"/>
    <mergeCell ref="AR21:AR22"/>
    <mergeCell ref="A17:A18"/>
    <mergeCell ref="B17:B18"/>
    <mergeCell ref="U17:W18"/>
    <mergeCell ref="AM17:AM18"/>
    <mergeCell ref="AN17:AN18"/>
    <mergeCell ref="AU17:AU18"/>
    <mergeCell ref="A19:A20"/>
    <mergeCell ref="B19:B20"/>
    <mergeCell ref="X19:Z20"/>
    <mergeCell ref="AM19:AM20"/>
    <mergeCell ref="AN19:AN20"/>
    <mergeCell ref="AO19:AO20"/>
    <mergeCell ref="AP19:AP20"/>
    <mergeCell ref="AQ19:AQ20"/>
    <mergeCell ref="AR19:AR20"/>
    <mergeCell ref="AO17:AO18"/>
    <mergeCell ref="AP17:AP18"/>
    <mergeCell ref="AQ17:AQ18"/>
    <mergeCell ref="AR17:AR18"/>
    <mergeCell ref="AS17:AS18"/>
    <mergeCell ref="AT17:AT18"/>
    <mergeCell ref="AS19:AS20"/>
    <mergeCell ref="AT19:AT20"/>
    <mergeCell ref="AU19:AU20"/>
    <mergeCell ref="AS13:AS14"/>
    <mergeCell ref="AT13:AT14"/>
    <mergeCell ref="AU13:AU14"/>
    <mergeCell ref="A15:A16"/>
    <mergeCell ref="B15:B16"/>
    <mergeCell ref="R15:T16"/>
    <mergeCell ref="AM15:AM16"/>
    <mergeCell ref="AN15:AN16"/>
    <mergeCell ref="AO15:AO16"/>
    <mergeCell ref="AP15:AP16"/>
    <mergeCell ref="AQ15:AQ16"/>
    <mergeCell ref="AR15:AR16"/>
    <mergeCell ref="AS15:AS16"/>
    <mergeCell ref="AT15:AT16"/>
    <mergeCell ref="AU15:AU16"/>
    <mergeCell ref="A13:A14"/>
    <mergeCell ref="B13:B14"/>
    <mergeCell ref="O13:Q14"/>
    <mergeCell ref="AM13:AM14"/>
    <mergeCell ref="AN13:AN14"/>
    <mergeCell ref="AO13:AO14"/>
    <mergeCell ref="AP13:AP14"/>
    <mergeCell ref="AQ13:AQ14"/>
    <mergeCell ref="AR13:AR14"/>
    <mergeCell ref="AS9:AS10"/>
    <mergeCell ref="AT9:AT10"/>
    <mergeCell ref="AU9:AU10"/>
    <mergeCell ref="A11:A12"/>
    <mergeCell ref="B11:B12"/>
    <mergeCell ref="L11:N12"/>
    <mergeCell ref="AM11:AM12"/>
    <mergeCell ref="AN11:AN12"/>
    <mergeCell ref="AU11:AU12"/>
    <mergeCell ref="AO11:AO12"/>
    <mergeCell ref="AP11:AP12"/>
    <mergeCell ref="AQ11:AQ12"/>
    <mergeCell ref="AR11:AR12"/>
    <mergeCell ref="AS11:AS12"/>
    <mergeCell ref="AT11:AT12"/>
    <mergeCell ref="A9:A10"/>
    <mergeCell ref="B9:B10"/>
    <mergeCell ref="I9:K10"/>
    <mergeCell ref="AM9:AM10"/>
    <mergeCell ref="AN9:AN10"/>
    <mergeCell ref="AO9:AO10"/>
    <mergeCell ref="AP9:AP10"/>
    <mergeCell ref="AQ9:AQ10"/>
    <mergeCell ref="AR9:AR10"/>
    <mergeCell ref="AU5:AU6"/>
    <mergeCell ref="A7:A8"/>
    <mergeCell ref="B7:B8"/>
    <mergeCell ref="F7:H8"/>
    <mergeCell ref="AM7:AM8"/>
    <mergeCell ref="AN7:AN8"/>
    <mergeCell ref="AO7:AO8"/>
    <mergeCell ref="AP7:AP8"/>
    <mergeCell ref="AQ7:AQ8"/>
    <mergeCell ref="AR7:AR8"/>
    <mergeCell ref="AO5:AO6"/>
    <mergeCell ref="AP5:AP6"/>
    <mergeCell ref="AQ5:AQ6"/>
    <mergeCell ref="AR5:AR6"/>
    <mergeCell ref="AS5:AS6"/>
    <mergeCell ref="AT5:AT6"/>
    <mergeCell ref="AS7:AS8"/>
    <mergeCell ref="AT7:AT8"/>
    <mergeCell ref="AU7:AU8"/>
    <mergeCell ref="AQ3:AQ4"/>
    <mergeCell ref="AR3:AR4"/>
    <mergeCell ref="AS3:AS4"/>
    <mergeCell ref="AT3:AT4"/>
    <mergeCell ref="AU3:AU4"/>
    <mergeCell ref="A5:A6"/>
    <mergeCell ref="B5:B6"/>
    <mergeCell ref="C5:E6"/>
    <mergeCell ref="AM5:AM6"/>
    <mergeCell ref="AN5:AN6"/>
    <mergeCell ref="AG3:AI4"/>
    <mergeCell ref="AJ3:AL4"/>
    <mergeCell ref="AM3:AM4"/>
    <mergeCell ref="AN3:AN4"/>
    <mergeCell ref="AO3:AO4"/>
    <mergeCell ref="AP3:AP4"/>
    <mergeCell ref="O3:Q4"/>
    <mergeCell ref="R3:T4"/>
    <mergeCell ref="U3:W4"/>
    <mergeCell ref="X3:Z4"/>
    <mergeCell ref="AA3:AC4"/>
    <mergeCell ref="AD3:AF4"/>
    <mergeCell ref="A3:A4"/>
    <mergeCell ref="B3:B4"/>
    <mergeCell ref="AJ2:AL2"/>
    <mergeCell ref="C2:E2"/>
    <mergeCell ref="F2:H2"/>
    <mergeCell ref="I2:K2"/>
    <mergeCell ref="L2:N2"/>
    <mergeCell ref="O2:Q2"/>
    <mergeCell ref="R2:T2"/>
    <mergeCell ref="C3:E4"/>
    <mergeCell ref="F3:H4"/>
    <mergeCell ref="I3:K4"/>
    <mergeCell ref="L3:N4"/>
    <mergeCell ref="U2:W2"/>
    <mergeCell ref="X2:Z2"/>
    <mergeCell ref="AA2:AC2"/>
    <mergeCell ref="AD2:AF2"/>
    <mergeCell ref="AG2:AI2"/>
  </mergeCells>
  <phoneticPr fontId="1"/>
  <printOptions horizontalCentered="1" verticalCentered="1"/>
  <pageMargins left="0.31496062992125984" right="0.31496062992125984" top="0.35433070866141736" bottom="0.35433070866141736" header="0.31496062992125984" footer="0.31496062992125984"/>
  <pageSetup paperSize="9" scale="64" orientation="landscape"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0"/>
  <sheetViews>
    <sheetView showGridLines="0" view="pageBreakPreview" topLeftCell="A25" zoomScaleNormal="100" zoomScaleSheetLayoutView="100" workbookViewId="0">
      <selection activeCell="D33" sqref="D33:I33"/>
    </sheetView>
  </sheetViews>
  <sheetFormatPr defaultColWidth="8.375" defaultRowHeight="22.5"/>
  <cols>
    <col min="1" max="1" width="1.625" style="25" customWidth="1"/>
    <col min="2" max="9" width="19" style="25" customWidth="1"/>
    <col min="10" max="10" width="2.375" style="25" customWidth="1"/>
    <col min="11" max="16384" width="8.375" style="25"/>
  </cols>
  <sheetData>
    <row r="1" spans="2:9" ht="20.45" customHeight="1">
      <c r="B1" s="653" t="s">
        <v>15</v>
      </c>
      <c r="C1" s="653"/>
      <c r="H1" s="654" t="s">
        <v>16</v>
      </c>
      <c r="I1" s="654"/>
    </row>
    <row r="2" spans="2:9" ht="35.25">
      <c r="B2" s="655" t="s">
        <v>17</v>
      </c>
      <c r="C2" s="655"/>
      <c r="D2" s="655"/>
      <c r="E2" s="655"/>
      <c r="F2" s="655"/>
      <c r="G2" s="655"/>
      <c r="H2" s="655"/>
      <c r="I2" s="655"/>
    </row>
    <row r="3" spans="2:9" ht="247.5" customHeight="1">
      <c r="B3" s="656" t="s">
        <v>18</v>
      </c>
      <c r="C3" s="657"/>
      <c r="D3" s="657"/>
      <c r="E3" s="657"/>
      <c r="F3" s="657"/>
      <c r="G3" s="657"/>
      <c r="H3" s="657"/>
      <c r="I3" s="658"/>
    </row>
    <row r="4" spans="2:9" ht="12.6" customHeight="1"/>
    <row r="5" spans="2:9">
      <c r="B5" s="25" t="s">
        <v>19</v>
      </c>
    </row>
    <row r="6" spans="2:9" ht="33" customHeight="1">
      <c r="B6" s="659" t="s">
        <v>7</v>
      </c>
      <c r="C6" s="661"/>
      <c r="D6" s="662"/>
      <c r="E6" s="663"/>
      <c r="F6" s="26" t="s">
        <v>20</v>
      </c>
      <c r="G6" s="27"/>
      <c r="H6" s="28"/>
      <c r="I6" s="29"/>
    </row>
    <row r="7" spans="2:9" ht="33" customHeight="1">
      <c r="B7" s="660"/>
      <c r="C7" s="638"/>
      <c r="D7" s="639"/>
      <c r="E7" s="640"/>
      <c r="F7" s="26" t="s">
        <v>21</v>
      </c>
      <c r="G7" s="27"/>
      <c r="H7" s="28"/>
      <c r="I7" s="29"/>
    </row>
    <row r="8" spans="2:9" ht="33" customHeight="1">
      <c r="B8" s="30" t="s">
        <v>22</v>
      </c>
      <c r="C8" s="31"/>
      <c r="D8" s="32"/>
      <c r="E8" s="32"/>
      <c r="F8" s="33" t="s">
        <v>23</v>
      </c>
      <c r="G8" s="34" t="s">
        <v>24</v>
      </c>
      <c r="H8" s="35" t="s">
        <v>25</v>
      </c>
      <c r="I8" s="36" t="s">
        <v>26</v>
      </c>
    </row>
    <row r="9" spans="2:9" ht="33" customHeight="1">
      <c r="B9" s="633" t="s">
        <v>27</v>
      </c>
      <c r="C9" s="635"/>
      <c r="D9" s="636"/>
      <c r="E9" s="637"/>
      <c r="F9" s="37" t="s">
        <v>28</v>
      </c>
      <c r="G9" s="27"/>
      <c r="H9" s="38"/>
      <c r="I9" s="39"/>
    </row>
    <row r="10" spans="2:9" ht="33" customHeight="1">
      <c r="B10" s="634"/>
      <c r="C10" s="638"/>
      <c r="D10" s="639"/>
      <c r="E10" s="640"/>
      <c r="F10" s="37" t="s">
        <v>29</v>
      </c>
      <c r="G10" s="27"/>
      <c r="H10" s="38"/>
      <c r="I10" s="39"/>
    </row>
    <row r="11" spans="2:9" ht="51" customHeight="1">
      <c r="B11" s="40" t="s">
        <v>30</v>
      </c>
      <c r="C11" s="641" t="s">
        <v>31</v>
      </c>
      <c r="D11" s="642"/>
      <c r="E11" s="642"/>
      <c r="F11" s="642"/>
      <c r="G11" s="642"/>
      <c r="H11" s="642"/>
      <c r="I11" s="643"/>
    </row>
    <row r="12" spans="2:9" ht="22.5" customHeight="1"/>
    <row r="13" spans="2:9" ht="52.5" customHeight="1">
      <c r="B13" s="41" t="s">
        <v>32</v>
      </c>
      <c r="C13" s="644" t="s">
        <v>97</v>
      </c>
      <c r="D13" s="645"/>
      <c r="E13" s="645"/>
      <c r="F13" s="41" t="s">
        <v>33</v>
      </c>
      <c r="G13" s="644" t="s">
        <v>96</v>
      </c>
      <c r="H13" s="645"/>
      <c r="I13" s="646"/>
    </row>
    <row r="14" spans="2:9" ht="33.75" customHeight="1">
      <c r="C14" s="42" t="s">
        <v>34</v>
      </c>
    </row>
    <row r="15" spans="2:9">
      <c r="B15" s="43" t="s">
        <v>35</v>
      </c>
    </row>
    <row r="16" spans="2:9" ht="28.5">
      <c r="B16" s="647" t="s">
        <v>36</v>
      </c>
      <c r="C16" s="648"/>
      <c r="D16" s="648"/>
      <c r="E16" s="648"/>
      <c r="F16" s="648"/>
      <c r="G16" s="648"/>
      <c r="H16" s="649"/>
      <c r="I16" s="44" t="s">
        <v>37</v>
      </c>
    </row>
    <row r="17" spans="2:9" ht="39.950000000000003" customHeight="1">
      <c r="B17" s="650" t="s">
        <v>38</v>
      </c>
      <c r="C17" s="651"/>
      <c r="D17" s="651"/>
      <c r="E17" s="651"/>
      <c r="F17" s="651"/>
      <c r="G17" s="651"/>
      <c r="H17" s="652"/>
      <c r="I17" s="45"/>
    </row>
    <row r="18" spans="2:9" ht="39.950000000000003" customHeight="1">
      <c r="B18" s="625" t="s">
        <v>39</v>
      </c>
      <c r="C18" s="626"/>
      <c r="D18" s="626"/>
      <c r="E18" s="626"/>
      <c r="F18" s="626"/>
      <c r="G18" s="626"/>
      <c r="H18" s="627"/>
      <c r="I18" s="45"/>
    </row>
    <row r="19" spans="2:9" ht="39.950000000000003" customHeight="1">
      <c r="B19" s="625" t="s">
        <v>40</v>
      </c>
      <c r="C19" s="626"/>
      <c r="D19" s="626"/>
      <c r="E19" s="626"/>
      <c r="F19" s="626"/>
      <c r="G19" s="626"/>
      <c r="H19" s="627"/>
      <c r="I19" s="45"/>
    </row>
    <row r="20" spans="2:9" ht="39.950000000000003" customHeight="1">
      <c r="B20" s="650" t="s">
        <v>41</v>
      </c>
      <c r="C20" s="651"/>
      <c r="D20" s="651"/>
      <c r="E20" s="651"/>
      <c r="F20" s="651"/>
      <c r="G20" s="651"/>
      <c r="H20" s="652"/>
      <c r="I20" s="45"/>
    </row>
    <row r="21" spans="2:9" ht="39.950000000000003" customHeight="1">
      <c r="B21" s="625" t="s">
        <v>42</v>
      </c>
      <c r="C21" s="626"/>
      <c r="D21" s="626"/>
      <c r="E21" s="626"/>
      <c r="F21" s="626"/>
      <c r="G21" s="626"/>
      <c r="H21" s="627"/>
      <c r="I21" s="45"/>
    </row>
    <row r="22" spans="2:9" ht="55.5" customHeight="1">
      <c r="B22" s="625" t="s">
        <v>357</v>
      </c>
      <c r="C22" s="626"/>
      <c r="D22" s="626"/>
      <c r="E22" s="626"/>
      <c r="F22" s="626"/>
      <c r="G22" s="626"/>
      <c r="H22" s="627"/>
      <c r="I22" s="45"/>
    </row>
    <row r="23" spans="2:9" ht="39.950000000000003" customHeight="1">
      <c r="B23" s="625" t="s">
        <v>43</v>
      </c>
      <c r="C23" s="626"/>
      <c r="D23" s="626"/>
      <c r="E23" s="626"/>
      <c r="F23" s="626"/>
      <c r="G23" s="626"/>
      <c r="H23" s="627"/>
      <c r="I23" s="45"/>
    </row>
    <row r="24" spans="2:9" ht="55.5" customHeight="1">
      <c r="B24" s="625" t="s">
        <v>358</v>
      </c>
      <c r="C24" s="626"/>
      <c r="D24" s="626"/>
      <c r="E24" s="626"/>
      <c r="F24" s="626"/>
      <c r="G24" s="626"/>
      <c r="H24" s="627"/>
      <c r="I24" s="45"/>
    </row>
    <row r="25" spans="2:9" ht="55.15" customHeight="1">
      <c r="B25" s="625" t="s">
        <v>44</v>
      </c>
      <c r="C25" s="626"/>
      <c r="D25" s="626"/>
      <c r="E25" s="626"/>
      <c r="F25" s="626"/>
      <c r="G25" s="626"/>
      <c r="H25" s="627"/>
      <c r="I25" s="46"/>
    </row>
    <row r="26" spans="2:9" ht="31.5" customHeight="1">
      <c r="B26" s="628" t="s">
        <v>45</v>
      </c>
      <c r="C26" s="629"/>
      <c r="D26" s="629"/>
      <c r="E26" s="629"/>
      <c r="F26" s="629"/>
      <c r="G26" s="629"/>
      <c r="H26" s="629"/>
      <c r="I26" s="47"/>
    </row>
    <row r="27" spans="2:9" ht="72" customHeight="1">
      <c r="B27" s="630"/>
      <c r="C27" s="631"/>
      <c r="D27" s="631"/>
      <c r="E27" s="631"/>
      <c r="F27" s="631"/>
      <c r="G27" s="631"/>
      <c r="H27" s="631"/>
      <c r="I27" s="48"/>
    </row>
    <row r="29" spans="2:9">
      <c r="B29" s="25" t="s">
        <v>46</v>
      </c>
    </row>
    <row r="30" spans="2:9" ht="16.5" customHeight="1"/>
    <row r="31" spans="2:9">
      <c r="B31" s="25" t="s">
        <v>47</v>
      </c>
    </row>
    <row r="32" spans="2:9">
      <c r="E32" s="632"/>
      <c r="F32" s="632"/>
    </row>
    <row r="33" spans="1:11" ht="27.95" customHeight="1">
      <c r="D33" s="624" t="s">
        <v>48</v>
      </c>
      <c r="E33" s="624"/>
      <c r="F33" s="624"/>
      <c r="G33" s="624"/>
      <c r="H33" s="624"/>
      <c r="I33" s="624"/>
      <c r="J33" s="49"/>
      <c r="K33" s="49"/>
    </row>
    <row r="34" spans="1:11" ht="27.95" customHeight="1">
      <c r="J34" s="50"/>
      <c r="K34" s="50"/>
    </row>
    <row r="35" spans="1:11" ht="27.95" customHeight="1">
      <c r="A35" s="25" t="s">
        <v>49</v>
      </c>
      <c r="D35" s="624" t="s">
        <v>50</v>
      </c>
      <c r="E35" s="624"/>
      <c r="F35" s="624"/>
      <c r="G35" s="624"/>
      <c r="H35" s="624"/>
      <c r="I35" s="624"/>
      <c r="J35" s="51"/>
      <c r="K35" s="51"/>
    </row>
    <row r="36" spans="1:11" ht="27.95" customHeight="1"/>
    <row r="37" spans="1:11" ht="27.95" customHeight="1">
      <c r="D37" s="624" t="s">
        <v>51</v>
      </c>
      <c r="E37" s="624"/>
      <c r="F37" s="624"/>
      <c r="G37" s="624"/>
      <c r="H37" s="624"/>
      <c r="I37" s="624"/>
    </row>
    <row r="38" spans="1:11" ht="27.95" customHeight="1"/>
    <row r="39" spans="1:11" ht="27.95" customHeight="1">
      <c r="D39" s="624" t="s">
        <v>52</v>
      </c>
      <c r="E39" s="624"/>
      <c r="F39" s="52" t="s">
        <v>53</v>
      </c>
      <c r="G39" s="52" t="s">
        <v>54</v>
      </c>
      <c r="H39" s="52" t="s">
        <v>55</v>
      </c>
    </row>
    <row r="40" spans="1:11" ht="10.5" customHeight="1"/>
  </sheetData>
  <mergeCells count="27">
    <mergeCell ref="B1:C1"/>
    <mergeCell ref="H1:I1"/>
    <mergeCell ref="B2:I2"/>
    <mergeCell ref="B3:I3"/>
    <mergeCell ref="B6:B7"/>
    <mergeCell ref="C6:E7"/>
    <mergeCell ref="B22:H22"/>
    <mergeCell ref="B9:B10"/>
    <mergeCell ref="C9:E10"/>
    <mergeCell ref="C11:I11"/>
    <mergeCell ref="C13:E13"/>
    <mergeCell ref="G13:I13"/>
    <mergeCell ref="B16:H16"/>
    <mergeCell ref="B17:H17"/>
    <mergeCell ref="B18:H18"/>
    <mergeCell ref="B19:H19"/>
    <mergeCell ref="B20:H20"/>
    <mergeCell ref="B21:H21"/>
    <mergeCell ref="D35:I35"/>
    <mergeCell ref="D37:I37"/>
    <mergeCell ref="D39:E39"/>
    <mergeCell ref="B23:H23"/>
    <mergeCell ref="B24:H24"/>
    <mergeCell ref="B25:H25"/>
    <mergeCell ref="B26:H27"/>
    <mergeCell ref="E32:F32"/>
    <mergeCell ref="D33:I33"/>
  </mergeCells>
  <phoneticPr fontId="1"/>
  <printOptions horizontalCentered="1"/>
  <pageMargins left="0.78740157480314965" right="0.39370078740157483" top="0.78740157480314965" bottom="0.39370078740157483" header="0.31496062992125984" footer="0.31496062992125984"/>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48"/>
  <sheetViews>
    <sheetView view="pageBreakPreview" topLeftCell="A16" zoomScaleNormal="100" zoomScaleSheetLayoutView="100" workbookViewId="0">
      <selection activeCell="AM39" sqref="AM39"/>
    </sheetView>
  </sheetViews>
  <sheetFormatPr defaultRowHeight="13.5"/>
  <cols>
    <col min="1" max="49" width="3.625" customWidth="1"/>
  </cols>
  <sheetData>
    <row r="1" spans="1:43" ht="14.25" thickBot="1">
      <c r="A1" s="8"/>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10"/>
    </row>
    <row r="2" spans="1:43" ht="14.25" thickTop="1">
      <c r="A2" s="11"/>
      <c r="B2" s="12"/>
      <c r="C2" s="12"/>
      <c r="D2" s="12"/>
      <c r="E2" s="12"/>
      <c r="F2" s="12"/>
      <c r="G2" s="12"/>
      <c r="H2" s="12"/>
      <c r="I2" s="12"/>
      <c r="J2" s="12"/>
      <c r="K2" s="12"/>
      <c r="L2" s="12"/>
      <c r="M2" s="12"/>
      <c r="N2" s="709" t="s">
        <v>64</v>
      </c>
      <c r="O2" s="710"/>
      <c r="P2" s="710"/>
      <c r="Q2" s="710"/>
      <c r="R2" s="710"/>
      <c r="S2" s="710"/>
      <c r="T2" s="710"/>
      <c r="U2" s="710"/>
      <c r="V2" s="710"/>
      <c r="W2" s="710"/>
      <c r="X2" s="710"/>
      <c r="Y2" s="710"/>
      <c r="Z2" s="710"/>
      <c r="AA2" s="710"/>
      <c r="AB2" s="710"/>
      <c r="AC2" s="711"/>
      <c r="AD2" s="12"/>
      <c r="AE2" s="12"/>
      <c r="AF2" s="12"/>
      <c r="AG2" s="12"/>
      <c r="AH2" s="12"/>
      <c r="AI2" s="12"/>
      <c r="AJ2" s="12"/>
      <c r="AK2" s="12"/>
      <c r="AL2" s="12"/>
      <c r="AM2" s="12"/>
      <c r="AN2" s="12"/>
      <c r="AO2" s="12"/>
      <c r="AP2" s="12"/>
      <c r="AQ2" s="13"/>
    </row>
    <row r="3" spans="1:43" ht="14.25" thickBot="1">
      <c r="A3" s="11"/>
      <c r="B3" s="12"/>
      <c r="C3" s="12"/>
      <c r="D3" s="12"/>
      <c r="E3" s="12"/>
      <c r="F3" s="12"/>
      <c r="G3" s="12"/>
      <c r="H3" s="12"/>
      <c r="I3" s="12"/>
      <c r="J3" s="12"/>
      <c r="K3" s="12"/>
      <c r="L3" s="12"/>
      <c r="M3" s="12"/>
      <c r="N3" s="712"/>
      <c r="O3" s="713"/>
      <c r="P3" s="713"/>
      <c r="Q3" s="713"/>
      <c r="R3" s="713"/>
      <c r="S3" s="713"/>
      <c r="T3" s="713"/>
      <c r="U3" s="713"/>
      <c r="V3" s="713"/>
      <c r="W3" s="713"/>
      <c r="X3" s="713"/>
      <c r="Y3" s="713"/>
      <c r="Z3" s="713"/>
      <c r="AA3" s="713"/>
      <c r="AB3" s="713"/>
      <c r="AC3" s="714"/>
      <c r="AD3" s="12"/>
      <c r="AE3" s="12"/>
      <c r="AF3" s="12"/>
      <c r="AG3" s="12"/>
      <c r="AH3" s="12"/>
      <c r="AI3" s="12"/>
      <c r="AJ3" s="12"/>
      <c r="AK3" s="12"/>
      <c r="AL3" s="12"/>
      <c r="AM3" s="12"/>
      <c r="AN3" s="12"/>
      <c r="AO3" s="12"/>
      <c r="AP3" s="12"/>
      <c r="AQ3" s="13"/>
    </row>
    <row r="4" spans="1:43" ht="14.25" thickTop="1">
      <c r="A4" s="11"/>
      <c r="B4" s="12"/>
      <c r="C4" s="12"/>
      <c r="D4" s="12"/>
      <c r="E4" s="12"/>
      <c r="F4" s="12"/>
      <c r="G4" s="12"/>
      <c r="H4" s="14"/>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3"/>
    </row>
    <row r="5" spans="1:43" ht="14.25" thickBot="1">
      <c r="A5" s="11"/>
      <c r="B5" s="12"/>
      <c r="C5" s="12"/>
      <c r="D5" s="12"/>
      <c r="E5" s="12"/>
      <c r="F5" s="15"/>
      <c r="G5" s="12"/>
      <c r="H5" s="14"/>
      <c r="I5" s="700" t="s">
        <v>8</v>
      </c>
      <c r="J5" s="701"/>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3"/>
    </row>
    <row r="6" spans="1:43" ht="14.25" thickTop="1">
      <c r="A6" s="11"/>
      <c r="B6" s="12"/>
      <c r="C6" s="12"/>
      <c r="D6" s="12"/>
      <c r="E6" s="12"/>
      <c r="F6" s="14"/>
      <c r="G6" s="12"/>
      <c r="H6" s="14"/>
      <c r="I6" s="700" t="s">
        <v>8</v>
      </c>
      <c r="J6" s="701"/>
      <c r="K6" s="12"/>
      <c r="L6" s="12"/>
      <c r="M6" s="12"/>
      <c r="N6" s="12"/>
      <c r="O6" s="12"/>
      <c r="P6" s="670" t="s">
        <v>9</v>
      </c>
      <c r="Q6" s="672"/>
      <c r="R6" s="12"/>
      <c r="S6" s="12"/>
      <c r="T6" s="12"/>
      <c r="U6" s="12"/>
      <c r="V6" s="12"/>
      <c r="W6" s="12"/>
      <c r="X6" s="12"/>
      <c r="Y6" s="12"/>
      <c r="Z6" s="12"/>
      <c r="AA6" s="12"/>
      <c r="AB6" s="12"/>
      <c r="AC6" s="12"/>
      <c r="AD6" s="12"/>
      <c r="AE6" s="12"/>
      <c r="AF6" s="12"/>
      <c r="AG6" s="12"/>
      <c r="AH6" s="12"/>
      <c r="AI6" s="12"/>
      <c r="AJ6" s="12"/>
      <c r="AK6" s="12"/>
      <c r="AL6" s="12"/>
      <c r="AM6" s="12"/>
      <c r="AN6" s="12"/>
      <c r="AO6" s="12"/>
      <c r="AP6" s="12"/>
      <c r="AQ6" s="13"/>
    </row>
    <row r="7" spans="1:43" ht="14.25" thickBot="1">
      <c r="A7" s="11"/>
      <c r="B7" s="8"/>
      <c r="C7" s="10"/>
      <c r="D7" s="12"/>
      <c r="E7" s="12"/>
      <c r="F7" s="14"/>
      <c r="G7" s="12"/>
      <c r="H7" s="14"/>
      <c r="I7" s="700" t="s">
        <v>8</v>
      </c>
      <c r="J7" s="701"/>
      <c r="K7" s="12"/>
      <c r="L7" s="12"/>
      <c r="M7" s="12"/>
      <c r="N7" s="12"/>
      <c r="O7" s="12"/>
      <c r="P7" s="673"/>
      <c r="Q7" s="675"/>
      <c r="R7" s="12"/>
      <c r="S7" s="12"/>
      <c r="T7" s="12"/>
      <c r="U7" s="12"/>
      <c r="V7" s="12"/>
      <c r="W7" s="12"/>
      <c r="X7" s="12"/>
      <c r="Y7" s="12"/>
      <c r="Z7" s="12"/>
      <c r="AA7" s="12"/>
      <c r="AB7" s="12"/>
      <c r="AC7" s="12"/>
      <c r="AD7" s="12"/>
      <c r="AE7" s="12"/>
      <c r="AF7" s="12"/>
      <c r="AG7" s="12"/>
      <c r="AH7" s="12"/>
      <c r="AI7" s="12"/>
      <c r="AJ7" s="12"/>
      <c r="AK7" s="12"/>
      <c r="AL7" s="12"/>
      <c r="AM7" s="12"/>
      <c r="AN7" s="12"/>
      <c r="AO7" s="12"/>
      <c r="AP7" s="12"/>
      <c r="AQ7" s="13"/>
    </row>
    <row r="8" spans="1:43" ht="15" thickTop="1" thickBot="1">
      <c r="A8" s="11"/>
      <c r="B8" s="11"/>
      <c r="C8" s="13"/>
      <c r="D8" s="12"/>
      <c r="E8" s="12"/>
      <c r="F8" s="16"/>
      <c r="G8" s="12"/>
      <c r="H8" s="14"/>
      <c r="I8" s="700" t="s">
        <v>8</v>
      </c>
      <c r="J8" s="701"/>
      <c r="K8" s="12"/>
      <c r="L8" s="12"/>
      <c r="M8" s="12"/>
      <c r="N8" s="670" t="s">
        <v>10</v>
      </c>
      <c r="O8" s="671"/>
      <c r="P8" s="671"/>
      <c r="Q8" s="672"/>
      <c r="R8" s="12"/>
      <c r="S8" s="12"/>
      <c r="T8" s="12"/>
      <c r="U8" s="12"/>
      <c r="V8" s="12"/>
      <c r="W8" s="12"/>
      <c r="X8" s="12"/>
      <c r="Y8" s="12"/>
      <c r="Z8" s="12"/>
      <c r="AA8" s="12"/>
      <c r="AB8" s="12"/>
      <c r="AC8" s="12"/>
      <c r="AD8" s="12"/>
      <c r="AE8" s="12"/>
      <c r="AF8" s="12"/>
      <c r="AG8" s="12"/>
      <c r="AH8" s="12"/>
      <c r="AI8" s="12"/>
      <c r="AJ8" s="12"/>
      <c r="AK8" s="12"/>
      <c r="AL8" s="12"/>
      <c r="AM8" s="12"/>
      <c r="AN8" s="12"/>
      <c r="AO8" s="12"/>
      <c r="AP8" s="12"/>
      <c r="AQ8" s="13"/>
    </row>
    <row r="9" spans="1:43" ht="15" thickTop="1" thickBot="1">
      <c r="A9" s="11"/>
      <c r="B9" s="670" t="s">
        <v>11</v>
      </c>
      <c r="C9" s="672"/>
      <c r="D9" s="12"/>
      <c r="E9" s="12"/>
      <c r="F9" s="17"/>
      <c r="G9" s="12"/>
      <c r="H9" s="14"/>
      <c r="I9" s="700" t="s">
        <v>8</v>
      </c>
      <c r="J9" s="701"/>
      <c r="K9" s="12"/>
      <c r="L9" s="12"/>
      <c r="M9" s="12"/>
      <c r="N9" s="673"/>
      <c r="O9" s="674"/>
      <c r="P9" s="674"/>
      <c r="Q9" s="675"/>
      <c r="R9" s="12"/>
      <c r="S9" s="12"/>
      <c r="T9" s="12"/>
      <c r="U9" s="12"/>
      <c r="V9" s="12"/>
      <c r="W9" s="12"/>
      <c r="X9" s="12"/>
      <c r="Y9" s="12"/>
      <c r="Z9" s="12"/>
      <c r="AA9" s="12"/>
      <c r="AB9" s="12"/>
      <c r="AC9" s="12"/>
      <c r="AD9" s="12"/>
      <c r="AE9" s="12"/>
      <c r="AF9" s="12"/>
      <c r="AG9" s="12"/>
      <c r="AH9" s="12"/>
      <c r="AI9" s="12"/>
      <c r="AJ9" s="12"/>
      <c r="AK9" s="12"/>
      <c r="AL9" s="12"/>
      <c r="AM9" s="12"/>
      <c r="AN9" s="12"/>
      <c r="AO9" s="12"/>
      <c r="AP9" s="12"/>
      <c r="AQ9" s="13"/>
    </row>
    <row r="10" spans="1:43" ht="15" thickTop="1" thickBot="1">
      <c r="A10" s="11"/>
      <c r="B10" s="673"/>
      <c r="C10" s="675"/>
      <c r="D10" s="12"/>
      <c r="E10" s="12"/>
      <c r="F10" s="12"/>
      <c r="G10" s="9"/>
      <c r="H10" s="13"/>
      <c r="I10" s="18"/>
      <c r="J10" s="17"/>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3"/>
    </row>
    <row r="11" spans="1:43" ht="14.25" thickTop="1">
      <c r="A11" s="11"/>
      <c r="B11" s="11"/>
      <c r="C11" s="13"/>
      <c r="D11" s="12"/>
      <c r="E11" s="12"/>
      <c r="F11" s="12"/>
      <c r="G11" s="19"/>
      <c r="H11" s="12"/>
      <c r="I11" s="9"/>
      <c r="J11" s="9"/>
      <c r="K11" s="9"/>
      <c r="L11" s="9"/>
      <c r="M11" s="9"/>
      <c r="N11" s="9"/>
      <c r="O11" s="9"/>
      <c r="P11" s="9"/>
      <c r="Q11" s="9"/>
      <c r="R11" s="9"/>
      <c r="S11" s="9"/>
      <c r="T11" s="9"/>
      <c r="U11" s="9"/>
      <c r="V11" s="9"/>
      <c r="W11" s="9"/>
      <c r="X11" s="9"/>
      <c r="Y11" s="9"/>
      <c r="Z11" s="9"/>
      <c r="AA11" s="9"/>
      <c r="AB11" s="10"/>
      <c r="AC11" s="8"/>
      <c r="AD11" s="9"/>
      <c r="AE11" s="9"/>
      <c r="AF11" s="9"/>
      <c r="AG11" s="9"/>
      <c r="AH11" s="9"/>
      <c r="AI11" s="9"/>
      <c r="AJ11" s="9"/>
      <c r="AK11" s="10"/>
      <c r="AL11" s="12"/>
      <c r="AM11" s="12"/>
      <c r="AN11" s="12"/>
      <c r="AO11" s="12"/>
      <c r="AP11" s="12"/>
      <c r="AQ11" s="13"/>
    </row>
    <row r="12" spans="1:43" ht="14.25" thickBot="1">
      <c r="A12" s="11"/>
      <c r="B12" s="20"/>
      <c r="C12" s="21"/>
      <c r="D12" s="12"/>
      <c r="E12" s="12"/>
      <c r="F12" s="8"/>
      <c r="G12" s="12"/>
      <c r="H12" s="22"/>
      <c r="I12" s="12"/>
      <c r="J12" s="12"/>
      <c r="K12" s="12"/>
      <c r="L12" s="12"/>
      <c r="M12" s="12"/>
      <c r="N12" s="12"/>
      <c r="O12" s="12"/>
      <c r="P12" s="12"/>
      <c r="Q12" s="12"/>
      <c r="R12" s="12"/>
      <c r="S12" s="12"/>
      <c r="T12" s="12"/>
      <c r="U12" s="12"/>
      <c r="V12" s="12"/>
      <c r="W12" s="12"/>
      <c r="X12" s="12"/>
      <c r="Y12" s="12"/>
      <c r="Z12" s="12"/>
      <c r="AA12" s="702" t="s">
        <v>8</v>
      </c>
      <c r="AB12" s="703"/>
      <c r="AC12" s="11"/>
      <c r="AD12" s="12"/>
      <c r="AE12" s="12"/>
      <c r="AF12" s="12"/>
      <c r="AG12" s="12"/>
      <c r="AH12" s="12"/>
      <c r="AI12" s="12"/>
      <c r="AJ12" s="12"/>
      <c r="AK12" s="13"/>
      <c r="AL12" s="12"/>
      <c r="AM12" s="12"/>
      <c r="AN12" s="12"/>
      <c r="AO12" s="12"/>
      <c r="AP12" s="12"/>
      <c r="AQ12" s="13"/>
    </row>
    <row r="13" spans="1:43" ht="14.25" thickTop="1">
      <c r="A13" s="11"/>
      <c r="B13" s="12"/>
      <c r="C13" s="12"/>
      <c r="D13" s="12"/>
      <c r="E13" s="12"/>
      <c r="F13" s="664">
        <v>1</v>
      </c>
      <c r="G13" s="665"/>
      <c r="H13" s="12"/>
      <c r="I13" s="9"/>
      <c r="J13" s="9"/>
      <c r="K13" s="9"/>
      <c r="L13" s="10"/>
      <c r="M13" s="23"/>
      <c r="N13" s="9"/>
      <c r="O13" s="9"/>
      <c r="P13" s="9"/>
      <c r="Q13" s="9"/>
      <c r="R13" s="9"/>
      <c r="S13" s="9"/>
      <c r="T13" s="9"/>
      <c r="U13" s="9"/>
      <c r="V13" s="9"/>
      <c r="W13" s="9"/>
      <c r="X13" s="9"/>
      <c r="Y13" s="10"/>
      <c r="Z13" s="12"/>
      <c r="AA13" s="704"/>
      <c r="AB13" s="705"/>
      <c r="AC13" s="12"/>
      <c r="AD13" s="12"/>
      <c r="AE13" s="670" t="s">
        <v>12</v>
      </c>
      <c r="AF13" s="671"/>
      <c r="AG13" s="671"/>
      <c r="AH13" s="671"/>
      <c r="AI13" s="672"/>
      <c r="AJ13" s="12"/>
      <c r="AK13" s="13"/>
      <c r="AL13" s="12"/>
      <c r="AM13" s="12"/>
      <c r="AN13" s="12"/>
      <c r="AO13" s="12"/>
      <c r="AP13" s="12"/>
      <c r="AQ13" s="13"/>
    </row>
    <row r="14" spans="1:43">
      <c r="A14" s="11"/>
      <c r="B14" s="664">
        <v>2</v>
      </c>
      <c r="C14" s="665"/>
      <c r="D14" s="12"/>
      <c r="E14" s="12"/>
      <c r="F14" s="668"/>
      <c r="G14" s="669"/>
      <c r="H14" s="12"/>
      <c r="I14" s="12"/>
      <c r="J14" s="12"/>
      <c r="K14" s="12"/>
      <c r="L14" s="13"/>
      <c r="M14" s="23"/>
      <c r="N14" s="12"/>
      <c r="O14" s="12"/>
      <c r="P14" s="12"/>
      <c r="Q14" s="12"/>
      <c r="R14" s="12"/>
      <c r="S14" s="12"/>
      <c r="T14" s="12"/>
      <c r="U14" s="12"/>
      <c r="V14" s="12"/>
      <c r="W14" s="12"/>
      <c r="X14" s="12"/>
      <c r="Y14" s="12"/>
      <c r="Z14" s="11"/>
      <c r="AA14" s="702" t="s">
        <v>8</v>
      </c>
      <c r="AB14" s="703"/>
      <c r="AC14" s="12"/>
      <c r="AD14" s="12"/>
      <c r="AE14" s="706"/>
      <c r="AF14" s="707"/>
      <c r="AG14" s="707"/>
      <c r="AH14" s="707"/>
      <c r="AI14" s="708"/>
      <c r="AJ14" s="12"/>
      <c r="AK14" s="13"/>
      <c r="AL14" s="12"/>
      <c r="AM14" s="12"/>
      <c r="AN14" s="12"/>
      <c r="AO14" s="12"/>
      <c r="AP14" s="12"/>
      <c r="AQ14" s="13"/>
    </row>
    <row r="15" spans="1:43" ht="14.25" thickBot="1">
      <c r="A15" s="11"/>
      <c r="B15" s="668"/>
      <c r="C15" s="669"/>
      <c r="D15" s="19"/>
      <c r="E15" s="19"/>
      <c r="F15" s="20"/>
      <c r="G15" s="12"/>
      <c r="H15" s="12"/>
      <c r="I15" s="12"/>
      <c r="J15" s="12"/>
      <c r="K15" s="12"/>
      <c r="L15" s="21"/>
      <c r="M15" s="23"/>
      <c r="N15" s="12"/>
      <c r="O15" s="12"/>
      <c r="P15" s="12"/>
      <c r="Q15" s="12"/>
      <c r="R15" s="12"/>
      <c r="S15" s="12"/>
      <c r="T15" s="12"/>
      <c r="U15" s="12"/>
      <c r="V15" s="12"/>
      <c r="W15" s="12"/>
      <c r="X15" s="12"/>
      <c r="Y15" s="12"/>
      <c r="Z15" s="11"/>
      <c r="AA15" s="704"/>
      <c r="AB15" s="705"/>
      <c r="AC15" s="12"/>
      <c r="AD15" s="12"/>
      <c r="AE15" s="673"/>
      <c r="AF15" s="674"/>
      <c r="AG15" s="674"/>
      <c r="AH15" s="674"/>
      <c r="AI15" s="675"/>
      <c r="AJ15" s="12"/>
      <c r="AK15" s="13"/>
      <c r="AL15" s="12"/>
      <c r="AM15" s="12"/>
      <c r="AN15" s="12"/>
      <c r="AO15" s="12"/>
      <c r="AP15" s="12"/>
      <c r="AQ15" s="13"/>
    </row>
    <row r="16" spans="1:43" ht="15" thickTop="1" thickBot="1">
      <c r="A16" s="11"/>
      <c r="B16" s="8"/>
      <c r="C16" s="9"/>
      <c r="D16" s="9"/>
      <c r="E16" s="9"/>
      <c r="F16" s="9"/>
      <c r="G16" s="9"/>
      <c r="H16" s="9"/>
      <c r="I16" s="9"/>
      <c r="J16" s="9"/>
      <c r="K16" s="9"/>
      <c r="L16" s="12"/>
      <c r="M16" s="12"/>
      <c r="N16" s="9"/>
      <c r="O16" s="9"/>
      <c r="P16" s="9"/>
      <c r="Q16" s="9"/>
      <c r="R16" s="9"/>
      <c r="S16" s="9"/>
      <c r="T16" s="9"/>
      <c r="U16" s="676" t="s">
        <v>9</v>
      </c>
      <c r="V16" s="678"/>
      <c r="W16" s="12"/>
      <c r="X16" s="12"/>
      <c r="Y16" s="12"/>
      <c r="Z16" s="11"/>
      <c r="AA16" s="12"/>
      <c r="AB16" s="13"/>
      <c r="AC16" s="12"/>
      <c r="AD16" s="12"/>
      <c r="AE16" s="12"/>
      <c r="AF16" s="12"/>
      <c r="AG16" s="12"/>
      <c r="AH16" s="12"/>
      <c r="AI16" s="12"/>
      <c r="AJ16" s="12"/>
      <c r="AK16" s="13"/>
      <c r="AL16" s="12"/>
      <c r="AM16" s="12"/>
      <c r="AN16" s="12"/>
      <c r="AO16" s="12"/>
      <c r="AP16" s="12"/>
      <c r="AQ16" s="13"/>
    </row>
    <row r="17" spans="1:43" ht="14.25" thickTop="1">
      <c r="A17" s="11"/>
      <c r="B17" s="11"/>
      <c r="C17" s="12"/>
      <c r="D17" s="12"/>
      <c r="E17" s="12"/>
      <c r="F17" s="12"/>
      <c r="G17" s="12"/>
      <c r="H17" s="12"/>
      <c r="I17" s="12"/>
      <c r="J17" s="12"/>
      <c r="K17" s="12"/>
      <c r="L17" s="12"/>
      <c r="M17" s="12"/>
      <c r="N17" s="12"/>
      <c r="O17" s="12"/>
      <c r="P17" s="12"/>
      <c r="Q17" s="12"/>
      <c r="R17" s="12"/>
      <c r="S17" s="12"/>
      <c r="T17" s="12"/>
      <c r="U17" s="12"/>
      <c r="V17" s="13"/>
      <c r="W17" s="15"/>
      <c r="X17" s="15"/>
      <c r="Y17" s="15"/>
      <c r="Z17" s="11"/>
      <c r="AA17" s="12"/>
      <c r="AB17" s="13"/>
      <c r="AC17" s="19"/>
      <c r="AD17" s="19"/>
      <c r="AE17" s="19"/>
      <c r="AF17" s="19"/>
      <c r="AG17" s="19"/>
      <c r="AH17" s="19"/>
      <c r="AI17" s="19"/>
      <c r="AJ17" s="19"/>
      <c r="AK17" s="21"/>
      <c r="AL17" s="12"/>
      <c r="AM17" s="12"/>
      <c r="AN17" s="12"/>
      <c r="AO17" s="12"/>
      <c r="AP17" s="12"/>
      <c r="AQ17" s="13"/>
    </row>
    <row r="18" spans="1:43">
      <c r="A18" s="11"/>
      <c r="B18" s="664">
        <v>3</v>
      </c>
      <c r="C18" s="665"/>
      <c r="D18" s="12"/>
      <c r="E18" s="12"/>
      <c r="F18" s="8"/>
      <c r="G18" s="9"/>
      <c r="H18" s="8"/>
      <c r="I18" s="9"/>
      <c r="J18" s="10"/>
      <c r="K18" s="9"/>
      <c r="L18" s="10"/>
      <c r="M18" s="12"/>
      <c r="N18" s="8"/>
      <c r="O18" s="9"/>
      <c r="P18" s="8"/>
      <c r="Q18" s="9"/>
      <c r="R18" s="10"/>
      <c r="S18" s="9"/>
      <c r="T18" s="10"/>
      <c r="U18" s="12"/>
      <c r="V18" s="13"/>
      <c r="W18" s="16"/>
      <c r="X18" s="16"/>
      <c r="Y18" s="16"/>
      <c r="Z18" s="11"/>
      <c r="AA18" s="12"/>
      <c r="AB18" s="13"/>
      <c r="AC18" s="12"/>
      <c r="AD18" s="12"/>
      <c r="AE18" s="12"/>
      <c r="AF18" s="12"/>
      <c r="AG18" s="12"/>
      <c r="AH18" s="12"/>
      <c r="AI18" s="12"/>
      <c r="AJ18" s="12"/>
      <c r="AK18" s="12"/>
      <c r="AL18" s="12"/>
      <c r="AM18" s="12"/>
      <c r="AN18" s="12"/>
      <c r="AO18" s="12"/>
      <c r="AP18" s="12"/>
      <c r="AQ18" s="13"/>
    </row>
    <row r="19" spans="1:43">
      <c r="A19" s="11"/>
      <c r="B19" s="666"/>
      <c r="C19" s="667"/>
      <c r="D19" s="12"/>
      <c r="E19" s="12"/>
      <c r="F19" s="11"/>
      <c r="G19" s="12"/>
      <c r="H19" s="20"/>
      <c r="I19" s="19"/>
      <c r="J19" s="21"/>
      <c r="K19" s="12"/>
      <c r="L19" s="13"/>
      <c r="M19" s="12"/>
      <c r="N19" s="11"/>
      <c r="O19" s="12"/>
      <c r="P19" s="20"/>
      <c r="Q19" s="19"/>
      <c r="R19" s="21"/>
      <c r="S19" s="12"/>
      <c r="T19" s="13"/>
      <c r="U19" s="12"/>
      <c r="V19" s="13"/>
      <c r="W19" s="12"/>
      <c r="X19" s="12"/>
      <c r="Y19" s="12"/>
      <c r="Z19" s="11"/>
      <c r="AA19" s="12"/>
      <c r="AB19" s="13"/>
      <c r="AC19" s="12"/>
      <c r="AD19" s="12"/>
      <c r="AE19" s="12"/>
      <c r="AF19" s="12"/>
      <c r="AG19" s="12"/>
      <c r="AH19" s="12"/>
      <c r="AI19" s="12"/>
      <c r="AJ19" s="12"/>
      <c r="AK19" s="12"/>
      <c r="AL19" s="12"/>
      <c r="AM19" s="12"/>
      <c r="AN19" s="12"/>
      <c r="AO19" s="12"/>
      <c r="AP19" s="12"/>
      <c r="AQ19" s="13"/>
    </row>
    <row r="20" spans="1:43">
      <c r="A20" s="11"/>
      <c r="B20" s="668"/>
      <c r="C20" s="669"/>
      <c r="D20" s="12"/>
      <c r="E20" s="12"/>
      <c r="F20" s="11"/>
      <c r="G20" s="12"/>
      <c r="H20" s="12"/>
      <c r="I20" s="12"/>
      <c r="J20" s="12"/>
      <c r="K20" s="12"/>
      <c r="L20" s="13"/>
      <c r="M20" s="12"/>
      <c r="N20" s="11"/>
      <c r="O20" s="12"/>
      <c r="P20" s="12"/>
      <c r="Q20" s="12"/>
      <c r="R20" s="12"/>
      <c r="S20" s="12"/>
      <c r="T20" s="13"/>
      <c r="U20" s="12"/>
      <c r="V20" s="13"/>
      <c r="W20" s="12"/>
      <c r="X20" s="664">
        <v>7</v>
      </c>
      <c r="Y20" s="665"/>
      <c r="Z20" s="11"/>
      <c r="AA20" s="12"/>
      <c r="AB20" s="21"/>
      <c r="AC20" s="19"/>
      <c r="AD20" s="19"/>
      <c r="AE20" s="19"/>
      <c r="AF20" s="19"/>
      <c r="AG20" s="19"/>
      <c r="AH20" s="19"/>
      <c r="AI20" s="19"/>
      <c r="AJ20" s="19"/>
      <c r="AK20" s="19"/>
      <c r="AL20" s="19"/>
      <c r="AM20" s="19"/>
      <c r="AN20" s="19"/>
      <c r="AO20" s="19"/>
      <c r="AP20" s="19"/>
      <c r="AQ20" s="13"/>
    </row>
    <row r="21" spans="1:43">
      <c r="A21" s="11"/>
      <c r="B21" s="11"/>
      <c r="C21" s="12"/>
      <c r="D21" s="12"/>
      <c r="E21" s="12"/>
      <c r="F21" s="11"/>
      <c r="G21" s="12"/>
      <c r="H21" s="12"/>
      <c r="I21" s="12"/>
      <c r="J21" s="12"/>
      <c r="K21" s="12"/>
      <c r="L21" s="13"/>
      <c r="M21" s="12"/>
      <c r="N21" s="11"/>
      <c r="O21" s="12"/>
      <c r="P21" s="12"/>
      <c r="Q21" s="12"/>
      <c r="R21" s="12"/>
      <c r="S21" s="12"/>
      <c r="T21" s="13"/>
      <c r="U21" s="12"/>
      <c r="V21" s="13"/>
      <c r="W21" s="12"/>
      <c r="X21" s="666"/>
      <c r="Y21" s="667"/>
      <c r="Z21" s="8"/>
      <c r="AA21" s="9"/>
      <c r="AB21" s="12"/>
      <c r="AC21" s="12"/>
      <c r="AD21" s="12"/>
      <c r="AE21" s="12"/>
      <c r="AF21" s="12"/>
      <c r="AG21" s="12"/>
      <c r="AH21" s="12"/>
      <c r="AI21" s="12"/>
      <c r="AJ21" s="12"/>
      <c r="AK21" s="12"/>
      <c r="AL21" s="12"/>
      <c r="AM21" s="12"/>
      <c r="AN21" s="12"/>
      <c r="AO21" s="12"/>
      <c r="AP21" s="13"/>
      <c r="AQ21" s="13"/>
    </row>
    <row r="22" spans="1:43">
      <c r="A22" s="11"/>
      <c r="B22" s="11"/>
      <c r="C22" s="12"/>
      <c r="D22" s="12"/>
      <c r="E22" s="12"/>
      <c r="F22" s="11"/>
      <c r="G22" s="12"/>
      <c r="H22" s="12"/>
      <c r="I22" s="12"/>
      <c r="J22" s="12"/>
      <c r="K22" s="12"/>
      <c r="L22" s="13"/>
      <c r="M22" s="12"/>
      <c r="N22" s="11"/>
      <c r="O22" s="12"/>
      <c r="P22" s="12"/>
      <c r="Q22" s="12"/>
      <c r="R22" s="12"/>
      <c r="S22" s="12"/>
      <c r="T22" s="13"/>
      <c r="U22" s="12"/>
      <c r="V22" s="13"/>
      <c r="W22" s="12"/>
      <c r="X22" s="668"/>
      <c r="Y22" s="669"/>
      <c r="Z22" s="11"/>
      <c r="AA22" s="12"/>
      <c r="AB22" s="12"/>
      <c r="AC22" s="12"/>
      <c r="AD22" s="12"/>
      <c r="AE22" s="12"/>
      <c r="AF22" s="12"/>
      <c r="AG22" s="12"/>
      <c r="AH22" s="12"/>
      <c r="AI22" s="12"/>
      <c r="AJ22" s="12"/>
      <c r="AK22" s="12"/>
      <c r="AL22" s="12"/>
      <c r="AM22" s="12"/>
      <c r="AN22" s="12"/>
      <c r="AO22" s="12"/>
      <c r="AP22" s="13"/>
      <c r="AQ22" s="13"/>
    </row>
    <row r="23" spans="1:43" ht="14.25" thickBot="1">
      <c r="A23" s="11"/>
      <c r="B23" s="11"/>
      <c r="C23" s="12"/>
      <c r="D23" s="12"/>
      <c r="E23" s="12"/>
      <c r="F23" s="11"/>
      <c r="G23" s="12"/>
      <c r="H23" s="12"/>
      <c r="I23" s="12"/>
      <c r="J23" s="12"/>
      <c r="K23" s="12"/>
      <c r="L23" s="13"/>
      <c r="M23" s="12"/>
      <c r="N23" s="11"/>
      <c r="O23" s="12"/>
      <c r="P23" s="12"/>
      <c r="Q23" s="12"/>
      <c r="R23" s="12"/>
      <c r="S23" s="12"/>
      <c r="T23" s="13"/>
      <c r="U23" s="12"/>
      <c r="V23" s="13"/>
      <c r="W23" s="12"/>
      <c r="X23" s="12"/>
      <c r="Y23" s="12"/>
      <c r="Z23" s="11"/>
      <c r="AA23" s="12"/>
      <c r="AB23" s="8"/>
      <c r="AC23" s="9"/>
      <c r="AD23" s="9"/>
      <c r="AE23" s="9"/>
      <c r="AF23" s="9"/>
      <c r="AG23" s="9"/>
      <c r="AH23" s="8"/>
      <c r="AI23" s="9"/>
      <c r="AJ23" s="9"/>
      <c r="AK23" s="9"/>
      <c r="AL23" s="9"/>
      <c r="AM23" s="10"/>
      <c r="AN23" s="12"/>
      <c r="AO23" s="12"/>
      <c r="AP23" s="13"/>
      <c r="AQ23" s="13"/>
    </row>
    <row r="24" spans="1:43" ht="14.25" thickTop="1">
      <c r="A24" s="11"/>
      <c r="B24" s="11"/>
      <c r="C24" s="12"/>
      <c r="D24" s="12"/>
      <c r="E24" s="12"/>
      <c r="F24" s="11"/>
      <c r="G24" s="12"/>
      <c r="H24" s="670" t="s">
        <v>0</v>
      </c>
      <c r="I24" s="671"/>
      <c r="J24" s="672"/>
      <c r="K24" s="12"/>
      <c r="L24" s="13"/>
      <c r="M24" s="12"/>
      <c r="N24" s="11"/>
      <c r="O24" s="12"/>
      <c r="P24" s="670" t="s">
        <v>13</v>
      </c>
      <c r="Q24" s="671"/>
      <c r="R24" s="672"/>
      <c r="S24" s="12"/>
      <c r="T24" s="13"/>
      <c r="U24" s="12"/>
      <c r="V24" s="13"/>
      <c r="W24" s="12"/>
      <c r="X24" s="12"/>
      <c r="Y24" s="12"/>
      <c r="Z24" s="11"/>
      <c r="AA24" s="12"/>
      <c r="AB24" s="11"/>
      <c r="AC24" s="12"/>
      <c r="AD24" s="12"/>
      <c r="AE24" s="12"/>
      <c r="AF24" s="12"/>
      <c r="AG24" s="12"/>
      <c r="AH24" s="11"/>
      <c r="AI24" s="12"/>
      <c r="AJ24" s="12"/>
      <c r="AK24" s="12"/>
      <c r="AL24" s="12"/>
      <c r="AM24" s="13"/>
      <c r="AN24" s="12"/>
      <c r="AO24" s="12"/>
      <c r="AP24" s="13"/>
      <c r="AQ24" s="13"/>
    </row>
    <row r="25" spans="1:43" ht="14.25" thickBot="1">
      <c r="A25" s="11"/>
      <c r="B25" s="11"/>
      <c r="C25" s="12"/>
      <c r="D25" s="12"/>
      <c r="E25" s="12"/>
      <c r="F25" s="11"/>
      <c r="G25" s="12"/>
      <c r="H25" s="673"/>
      <c r="I25" s="674"/>
      <c r="J25" s="675"/>
      <c r="K25" s="12"/>
      <c r="L25" s="13"/>
      <c r="M25" s="12"/>
      <c r="N25" s="11"/>
      <c r="O25" s="12"/>
      <c r="P25" s="673"/>
      <c r="Q25" s="674"/>
      <c r="R25" s="675"/>
      <c r="S25" s="12"/>
      <c r="T25" s="13"/>
      <c r="U25" s="12"/>
      <c r="V25" s="13"/>
      <c r="W25" s="12"/>
      <c r="X25" s="12"/>
      <c r="Y25" s="12"/>
      <c r="Z25" s="11"/>
      <c r="AA25" s="12"/>
      <c r="AB25" s="11"/>
      <c r="AC25" s="12"/>
      <c r="AD25" s="12"/>
      <c r="AE25" s="12"/>
      <c r="AF25" s="12"/>
      <c r="AG25" s="12"/>
      <c r="AH25" s="11"/>
      <c r="AI25" s="12"/>
      <c r="AJ25" s="12"/>
      <c r="AK25" s="12"/>
      <c r="AL25" s="12"/>
      <c r="AM25" s="13"/>
      <c r="AN25" s="12"/>
      <c r="AO25" s="12"/>
      <c r="AP25" s="13"/>
      <c r="AQ25" s="13"/>
    </row>
    <row r="26" spans="1:43" ht="14.25" thickTop="1">
      <c r="A26" s="11"/>
      <c r="B26" s="11"/>
      <c r="C26" s="12"/>
      <c r="D26" s="12"/>
      <c r="E26" s="12"/>
      <c r="F26" s="11"/>
      <c r="G26" s="12"/>
      <c r="H26" s="12"/>
      <c r="I26" s="12"/>
      <c r="J26" s="12"/>
      <c r="K26" s="12"/>
      <c r="L26" s="13"/>
      <c r="M26" s="12"/>
      <c r="N26" s="11"/>
      <c r="O26" s="12"/>
      <c r="P26" s="12"/>
      <c r="Q26" s="12"/>
      <c r="R26" s="12"/>
      <c r="S26" s="12"/>
      <c r="T26" s="13"/>
      <c r="U26" s="12"/>
      <c r="V26" s="13"/>
      <c r="W26" s="12"/>
      <c r="X26" s="12"/>
      <c r="Y26" s="12"/>
      <c r="Z26" s="11"/>
      <c r="AA26" s="12"/>
      <c r="AB26" s="11"/>
      <c r="AC26" s="12"/>
      <c r="AD26" s="12"/>
      <c r="AE26" s="12"/>
      <c r="AF26" s="12"/>
      <c r="AG26" s="12"/>
      <c r="AH26" s="11"/>
      <c r="AI26" s="12"/>
      <c r="AJ26" s="12"/>
      <c r="AK26" s="12"/>
      <c r="AL26" s="12"/>
      <c r="AM26" s="13"/>
      <c r="AN26" s="12"/>
      <c r="AO26" s="12"/>
      <c r="AP26" s="13"/>
      <c r="AQ26" s="13"/>
    </row>
    <row r="27" spans="1:43" ht="14.25" thickBot="1">
      <c r="A27" s="11"/>
      <c r="B27" s="15"/>
      <c r="C27" s="12"/>
      <c r="D27" s="12"/>
      <c r="E27" s="12"/>
      <c r="F27" s="8"/>
      <c r="G27" s="9"/>
      <c r="H27" s="9"/>
      <c r="I27" s="9"/>
      <c r="J27" s="9"/>
      <c r="K27" s="9"/>
      <c r="L27" s="10"/>
      <c r="M27" s="12"/>
      <c r="N27" s="8"/>
      <c r="O27" s="9"/>
      <c r="P27" s="9"/>
      <c r="Q27" s="9"/>
      <c r="R27" s="9"/>
      <c r="S27" s="9"/>
      <c r="T27" s="10"/>
      <c r="U27" s="12"/>
      <c r="V27" s="15"/>
      <c r="W27" s="12"/>
      <c r="X27" s="664">
        <v>8</v>
      </c>
      <c r="Y27" s="665"/>
      <c r="Z27" s="11"/>
      <c r="AA27" s="12"/>
      <c r="AB27" s="11"/>
      <c r="AC27" s="12"/>
      <c r="AD27" s="12"/>
      <c r="AE27" s="12"/>
      <c r="AF27" s="12"/>
      <c r="AG27" s="12"/>
      <c r="AH27" s="11"/>
      <c r="AI27" s="12"/>
      <c r="AJ27" s="12"/>
      <c r="AK27" s="12"/>
      <c r="AL27" s="12"/>
      <c r="AM27" s="13"/>
      <c r="AN27" s="12"/>
      <c r="AO27" s="12"/>
      <c r="AP27" s="13"/>
      <c r="AQ27" s="13"/>
    </row>
    <row r="28" spans="1:43" ht="14.25" thickTop="1">
      <c r="A28" s="11"/>
      <c r="B28" s="14"/>
      <c r="C28" s="12"/>
      <c r="D28" s="12"/>
      <c r="E28" s="12"/>
      <c r="F28" s="11"/>
      <c r="G28" s="12"/>
      <c r="H28" s="12"/>
      <c r="I28" s="12"/>
      <c r="J28" s="12"/>
      <c r="K28" s="12"/>
      <c r="L28" s="13"/>
      <c r="M28" s="12"/>
      <c r="N28" s="11"/>
      <c r="O28" s="12"/>
      <c r="P28" s="12"/>
      <c r="Q28" s="12"/>
      <c r="R28" s="12"/>
      <c r="S28" s="12"/>
      <c r="T28" s="13"/>
      <c r="U28" s="12"/>
      <c r="V28" s="14"/>
      <c r="W28" s="12"/>
      <c r="X28" s="666"/>
      <c r="Y28" s="667"/>
      <c r="Z28" s="11"/>
      <c r="AA28" s="12"/>
      <c r="AB28" s="15"/>
      <c r="AC28" s="12"/>
      <c r="AD28" s="12"/>
      <c r="AE28" s="670" t="s">
        <v>6</v>
      </c>
      <c r="AF28" s="671"/>
      <c r="AG28" s="672"/>
      <c r="AH28" s="12"/>
      <c r="AI28" s="12"/>
      <c r="AJ28" s="12"/>
      <c r="AK28" s="12"/>
      <c r="AL28" s="12"/>
      <c r="AM28" s="15"/>
      <c r="AN28" s="12"/>
      <c r="AO28" s="12"/>
      <c r="AP28" s="13"/>
      <c r="AQ28" s="13"/>
    </row>
    <row r="29" spans="1:43" ht="14.25" thickBot="1">
      <c r="A29" s="11"/>
      <c r="B29" s="16"/>
      <c r="C29" s="12"/>
      <c r="D29" s="12"/>
      <c r="E29" s="12"/>
      <c r="F29" s="11"/>
      <c r="G29" s="12"/>
      <c r="H29" s="12"/>
      <c r="I29" s="12"/>
      <c r="J29" s="12"/>
      <c r="K29" s="12"/>
      <c r="L29" s="13"/>
      <c r="M29" s="12"/>
      <c r="N29" s="11"/>
      <c r="O29" s="12"/>
      <c r="P29" s="12"/>
      <c r="Q29" s="12"/>
      <c r="R29" s="12"/>
      <c r="S29" s="12"/>
      <c r="T29" s="13"/>
      <c r="U29" s="12"/>
      <c r="V29" s="16"/>
      <c r="W29" s="12"/>
      <c r="X29" s="668"/>
      <c r="Y29" s="669"/>
      <c r="Z29" s="11"/>
      <c r="AA29" s="12"/>
      <c r="AB29" s="14"/>
      <c r="AC29" s="12"/>
      <c r="AD29" s="12"/>
      <c r="AE29" s="673"/>
      <c r="AF29" s="674"/>
      <c r="AG29" s="675"/>
      <c r="AH29" s="12"/>
      <c r="AI29" s="12"/>
      <c r="AJ29" s="12"/>
      <c r="AK29" s="12"/>
      <c r="AL29" s="12"/>
      <c r="AM29" s="14"/>
      <c r="AN29" s="12"/>
      <c r="AO29" s="12"/>
      <c r="AP29" s="13"/>
      <c r="AQ29" s="13"/>
    </row>
    <row r="30" spans="1:43" ht="14.25" thickTop="1">
      <c r="A30" s="11"/>
      <c r="B30" s="11"/>
      <c r="C30" s="12"/>
      <c r="D30" s="12"/>
      <c r="E30" s="12"/>
      <c r="F30" s="11"/>
      <c r="G30" s="12"/>
      <c r="H30" s="12"/>
      <c r="I30" s="12"/>
      <c r="J30" s="12"/>
      <c r="K30" s="12"/>
      <c r="L30" s="13"/>
      <c r="M30" s="12"/>
      <c r="N30" s="11"/>
      <c r="O30" s="12"/>
      <c r="P30" s="12"/>
      <c r="Q30" s="12"/>
      <c r="R30" s="12"/>
      <c r="S30" s="12"/>
      <c r="T30" s="13"/>
      <c r="U30" s="12"/>
      <c r="V30" s="13"/>
      <c r="W30" s="12"/>
      <c r="X30" s="12"/>
      <c r="Y30" s="12"/>
      <c r="Z30" s="11"/>
      <c r="AA30" s="12"/>
      <c r="AB30" s="16"/>
      <c r="AC30" s="12"/>
      <c r="AD30" s="12"/>
      <c r="AE30" s="12"/>
      <c r="AF30" s="12"/>
      <c r="AG30" s="12"/>
      <c r="AH30" s="11"/>
      <c r="AI30" s="12"/>
      <c r="AJ30" s="12"/>
      <c r="AK30" s="12"/>
      <c r="AL30" s="12"/>
      <c r="AM30" s="16"/>
      <c r="AN30" s="12"/>
      <c r="AO30" s="12"/>
      <c r="AP30" s="13"/>
      <c r="AQ30" s="13"/>
    </row>
    <row r="31" spans="1:43">
      <c r="A31" s="11"/>
      <c r="B31" s="664">
        <v>4</v>
      </c>
      <c r="C31" s="665"/>
      <c r="D31" s="12"/>
      <c r="E31" s="12"/>
      <c r="F31" s="11"/>
      <c r="G31" s="12"/>
      <c r="H31" s="12"/>
      <c r="I31" s="12"/>
      <c r="J31" s="12"/>
      <c r="K31" s="12"/>
      <c r="L31" s="13"/>
      <c r="M31" s="12"/>
      <c r="N31" s="11"/>
      <c r="O31" s="12"/>
      <c r="P31" s="12"/>
      <c r="Q31" s="12"/>
      <c r="R31" s="12"/>
      <c r="S31" s="12"/>
      <c r="T31" s="13"/>
      <c r="U31" s="12"/>
      <c r="V31" s="13"/>
      <c r="W31" s="12"/>
      <c r="X31" s="12"/>
      <c r="Y31" s="12"/>
      <c r="Z31" s="11"/>
      <c r="AA31" s="12"/>
      <c r="AB31" s="11"/>
      <c r="AC31" s="12"/>
      <c r="AD31" s="12"/>
      <c r="AE31" s="12"/>
      <c r="AF31" s="12"/>
      <c r="AG31" s="12"/>
      <c r="AH31" s="11"/>
      <c r="AI31" s="12"/>
      <c r="AJ31" s="12"/>
      <c r="AK31" s="12"/>
      <c r="AL31" s="12"/>
      <c r="AM31" s="13"/>
      <c r="AN31" s="12"/>
      <c r="AO31" s="12"/>
      <c r="AP31" s="13"/>
      <c r="AQ31" s="13"/>
    </row>
    <row r="32" spans="1:43">
      <c r="A32" s="11"/>
      <c r="B32" s="666"/>
      <c r="C32" s="667"/>
      <c r="D32" s="12"/>
      <c r="E32" s="12"/>
      <c r="F32" s="11"/>
      <c r="G32" s="12"/>
      <c r="H32" s="12"/>
      <c r="I32" s="12"/>
      <c r="J32" s="12"/>
      <c r="K32" s="12"/>
      <c r="L32" s="13"/>
      <c r="M32" s="12"/>
      <c r="N32" s="11"/>
      <c r="O32" s="12"/>
      <c r="P32" s="12"/>
      <c r="Q32" s="12"/>
      <c r="R32" s="12"/>
      <c r="S32" s="12"/>
      <c r="T32" s="13"/>
      <c r="U32" s="12"/>
      <c r="V32" s="13"/>
      <c r="W32" s="12"/>
      <c r="X32" s="12"/>
      <c r="Y32" s="12"/>
      <c r="Z32" s="11"/>
      <c r="AA32" s="12"/>
      <c r="AB32" s="11"/>
      <c r="AC32" s="12"/>
      <c r="AD32" s="12"/>
      <c r="AE32" s="12"/>
      <c r="AF32" s="12"/>
      <c r="AG32" s="12"/>
      <c r="AH32" s="11"/>
      <c r="AI32" s="12"/>
      <c r="AJ32" s="12"/>
      <c r="AK32" s="12"/>
      <c r="AL32" s="12"/>
      <c r="AM32" s="13"/>
      <c r="AN32" s="12"/>
      <c r="AO32" s="12"/>
      <c r="AP32" s="13"/>
      <c r="AQ32" s="13"/>
    </row>
    <row r="33" spans="1:43">
      <c r="A33" s="11"/>
      <c r="B33" s="668"/>
      <c r="C33" s="669"/>
      <c r="D33" s="12"/>
      <c r="E33" s="12"/>
      <c r="F33" s="11"/>
      <c r="G33" s="12"/>
      <c r="H33" s="12"/>
      <c r="I33" s="12"/>
      <c r="J33" s="12"/>
      <c r="K33" s="12"/>
      <c r="L33" s="13"/>
      <c r="M33" s="12"/>
      <c r="N33" s="11"/>
      <c r="O33" s="12"/>
      <c r="P33" s="12"/>
      <c r="Q33" s="12"/>
      <c r="R33" s="12"/>
      <c r="S33" s="12"/>
      <c r="T33" s="13"/>
      <c r="U33" s="12"/>
      <c r="V33" s="13"/>
      <c r="W33" s="12"/>
      <c r="X33" s="12"/>
      <c r="Y33" s="12"/>
      <c r="Z33" s="11"/>
      <c r="AA33" s="12"/>
      <c r="AB33" s="11"/>
      <c r="AC33" s="12"/>
      <c r="AD33" s="12"/>
      <c r="AE33" s="12"/>
      <c r="AF33" s="12"/>
      <c r="AG33" s="12"/>
      <c r="AH33" s="11"/>
      <c r="AI33" s="12"/>
      <c r="AJ33" s="12"/>
      <c r="AK33" s="12"/>
      <c r="AL33" s="12"/>
      <c r="AM33" s="13"/>
      <c r="AN33" s="12"/>
      <c r="AO33" s="12"/>
      <c r="AP33" s="13"/>
      <c r="AQ33" s="13"/>
    </row>
    <row r="34" spans="1:43">
      <c r="A34" s="11"/>
      <c r="B34" s="11"/>
      <c r="C34" s="12"/>
      <c r="D34" s="12"/>
      <c r="E34" s="12"/>
      <c r="F34" s="11"/>
      <c r="G34" s="12"/>
      <c r="H34" s="8"/>
      <c r="I34" s="9"/>
      <c r="J34" s="10"/>
      <c r="K34" s="12"/>
      <c r="L34" s="13"/>
      <c r="M34" s="12"/>
      <c r="N34" s="11"/>
      <c r="O34" s="12"/>
      <c r="P34" s="8"/>
      <c r="Q34" s="9"/>
      <c r="R34" s="10"/>
      <c r="S34" s="12"/>
      <c r="T34" s="13"/>
      <c r="U34" s="12"/>
      <c r="V34" s="13"/>
      <c r="W34" s="12"/>
      <c r="X34" s="664">
        <v>9</v>
      </c>
      <c r="Y34" s="665"/>
      <c r="Z34" s="11"/>
      <c r="AA34" s="12"/>
      <c r="AB34" s="11"/>
      <c r="AC34" s="12"/>
      <c r="AD34" s="12"/>
      <c r="AE34" s="12"/>
      <c r="AF34" s="12"/>
      <c r="AG34" s="12"/>
      <c r="AH34" s="11"/>
      <c r="AI34" s="12"/>
      <c r="AJ34" s="12"/>
      <c r="AK34" s="12"/>
      <c r="AL34" s="12"/>
      <c r="AM34" s="13"/>
      <c r="AN34" s="12"/>
      <c r="AO34" s="12"/>
      <c r="AP34" s="13"/>
      <c r="AQ34" s="13"/>
    </row>
    <row r="35" spans="1:43">
      <c r="A35" s="11"/>
      <c r="B35" s="11"/>
      <c r="C35" s="12"/>
      <c r="D35" s="12"/>
      <c r="E35" s="12"/>
      <c r="F35" s="11"/>
      <c r="G35" s="12"/>
      <c r="H35" s="20"/>
      <c r="I35" s="19"/>
      <c r="J35" s="21"/>
      <c r="K35" s="12"/>
      <c r="L35" s="13"/>
      <c r="M35" s="14"/>
      <c r="N35" s="11"/>
      <c r="O35" s="12"/>
      <c r="P35" s="20"/>
      <c r="Q35" s="19"/>
      <c r="R35" s="21"/>
      <c r="S35" s="12"/>
      <c r="T35" s="13"/>
      <c r="U35" s="12"/>
      <c r="V35" s="13"/>
      <c r="W35" s="12"/>
      <c r="X35" s="666"/>
      <c r="Y35" s="667"/>
      <c r="Z35" s="11"/>
      <c r="AA35" s="12"/>
      <c r="AB35" s="20"/>
      <c r="AC35" s="19"/>
      <c r="AD35" s="19"/>
      <c r="AE35" s="19"/>
      <c r="AF35" s="19"/>
      <c r="AG35" s="19"/>
      <c r="AH35" s="20"/>
      <c r="AI35" s="19"/>
      <c r="AJ35" s="19"/>
      <c r="AK35" s="19"/>
      <c r="AL35" s="19"/>
      <c r="AM35" s="21"/>
      <c r="AN35" s="12"/>
      <c r="AO35" s="12"/>
      <c r="AP35" s="13"/>
      <c r="AQ35" s="13"/>
    </row>
    <row r="36" spans="1:43">
      <c r="A36" s="11"/>
      <c r="B36" s="11"/>
      <c r="C36" s="12"/>
      <c r="D36" s="12"/>
      <c r="E36" s="12"/>
      <c r="F36" s="9"/>
      <c r="G36" s="9"/>
      <c r="H36" s="9"/>
      <c r="I36" s="9"/>
      <c r="J36" s="9"/>
      <c r="K36" s="9"/>
      <c r="L36" s="9"/>
      <c r="M36" s="12"/>
      <c r="N36" s="9"/>
      <c r="O36" s="9"/>
      <c r="P36" s="9"/>
      <c r="Q36" s="9"/>
      <c r="R36" s="9"/>
      <c r="S36" s="9"/>
      <c r="T36" s="9"/>
      <c r="U36" s="12"/>
      <c r="V36" s="13"/>
      <c r="W36" s="11"/>
      <c r="X36" s="668"/>
      <c r="Y36" s="669"/>
      <c r="Z36" s="11"/>
      <c r="AA36" s="12"/>
      <c r="AB36" s="12"/>
      <c r="AC36" s="12"/>
      <c r="AD36" s="12"/>
      <c r="AE36" s="12"/>
      <c r="AF36" s="12"/>
      <c r="AG36" s="12"/>
      <c r="AH36" s="12"/>
      <c r="AI36" s="12"/>
      <c r="AJ36" s="12"/>
      <c r="AK36" s="12"/>
      <c r="AL36" s="12"/>
      <c r="AM36" s="12"/>
      <c r="AN36" s="12"/>
      <c r="AO36" s="12"/>
      <c r="AP36" s="13"/>
      <c r="AQ36" s="13"/>
    </row>
    <row r="37" spans="1:43">
      <c r="A37" s="11"/>
      <c r="B37" s="11"/>
      <c r="C37" s="12"/>
      <c r="D37" s="12"/>
      <c r="E37" s="12"/>
      <c r="F37" s="12"/>
      <c r="G37" s="12"/>
      <c r="H37" s="12"/>
      <c r="I37" s="12"/>
      <c r="J37" s="12"/>
      <c r="K37" s="12"/>
      <c r="L37" s="12"/>
      <c r="M37" s="12"/>
      <c r="N37" s="12"/>
      <c r="O37" s="12"/>
      <c r="P37" s="12"/>
      <c r="Q37" s="12"/>
      <c r="R37" s="12"/>
      <c r="S37" s="12"/>
      <c r="T37" s="12"/>
      <c r="U37" s="12"/>
      <c r="V37" s="13"/>
      <c r="W37" s="11"/>
      <c r="X37" s="12"/>
      <c r="Y37" s="13"/>
      <c r="Z37" s="11"/>
      <c r="AA37" s="12"/>
      <c r="AB37" s="12"/>
      <c r="AC37" s="12"/>
      <c r="AD37" s="12"/>
      <c r="AE37" s="12"/>
      <c r="AF37" s="12"/>
      <c r="AG37" s="12"/>
      <c r="AH37" s="12"/>
      <c r="AI37" s="12"/>
      <c r="AJ37" s="12"/>
      <c r="AK37" s="12"/>
      <c r="AL37" s="12"/>
      <c r="AM37" s="12"/>
      <c r="AN37" s="12"/>
      <c r="AO37" s="12"/>
      <c r="AP37" s="13"/>
      <c r="AQ37" s="13"/>
    </row>
    <row r="38" spans="1:43" ht="14.25" thickBot="1">
      <c r="A38" s="11"/>
      <c r="B38" s="11"/>
      <c r="C38" s="12"/>
      <c r="D38" s="12"/>
      <c r="E38" s="12"/>
      <c r="F38" s="12"/>
      <c r="G38" s="12"/>
      <c r="H38" s="12"/>
      <c r="I38" s="12"/>
      <c r="J38" s="12"/>
      <c r="K38" s="12"/>
      <c r="L38" s="12"/>
      <c r="M38" s="12"/>
      <c r="N38" s="12"/>
      <c r="O38" s="12"/>
      <c r="P38" s="12"/>
      <c r="Q38" s="12"/>
      <c r="R38" s="12"/>
      <c r="S38" s="12"/>
      <c r="T38" s="12"/>
      <c r="U38" s="12"/>
      <c r="V38" s="12"/>
      <c r="W38" s="15"/>
      <c r="X38" s="15"/>
      <c r="Y38" s="15"/>
      <c r="Z38" s="12"/>
      <c r="AA38" s="12"/>
      <c r="AB38" s="12"/>
      <c r="AC38" s="12"/>
      <c r="AD38" s="12"/>
      <c r="AE38" s="8"/>
      <c r="AF38" s="9"/>
      <c r="AG38" s="9"/>
      <c r="AH38" s="9"/>
      <c r="AI38" s="9"/>
      <c r="AJ38" s="9"/>
      <c r="AK38" s="9"/>
      <c r="AL38" s="9"/>
      <c r="AM38" s="9"/>
      <c r="AN38" s="9"/>
      <c r="AO38" s="9"/>
      <c r="AP38" s="9"/>
      <c r="AQ38" s="13"/>
    </row>
    <row r="39" spans="1:43" ht="15" thickTop="1" thickBot="1">
      <c r="A39" s="11"/>
      <c r="B39" s="11"/>
      <c r="C39" s="12"/>
      <c r="D39" s="12"/>
      <c r="E39" s="12"/>
      <c r="F39" s="12"/>
      <c r="G39" s="12"/>
      <c r="H39" s="12"/>
      <c r="I39" s="12"/>
      <c r="J39" s="12"/>
      <c r="K39" s="12"/>
      <c r="L39" s="676" t="s">
        <v>14</v>
      </c>
      <c r="M39" s="677"/>
      <c r="N39" s="678"/>
      <c r="O39" s="12"/>
      <c r="P39" s="12"/>
      <c r="Q39" s="12"/>
      <c r="R39" s="12"/>
      <c r="S39" s="12"/>
      <c r="T39" s="12"/>
      <c r="U39" s="12"/>
      <c r="V39" s="12"/>
      <c r="W39" s="16"/>
      <c r="X39" s="16"/>
      <c r="Y39" s="16"/>
      <c r="Z39" s="12"/>
      <c r="AA39" s="664">
        <v>10</v>
      </c>
      <c r="AB39" s="679"/>
      <c r="AC39" s="665"/>
      <c r="AD39" s="12"/>
      <c r="AE39" s="11"/>
      <c r="AF39" s="12"/>
      <c r="AG39" s="12"/>
      <c r="AH39" s="12"/>
      <c r="AI39" s="12"/>
      <c r="AJ39" s="12"/>
      <c r="AK39" s="12"/>
      <c r="AL39" s="12"/>
      <c r="AM39" s="12"/>
      <c r="AN39" s="12"/>
      <c r="AO39" s="12"/>
      <c r="AP39" s="12"/>
      <c r="AQ39" s="13"/>
    </row>
    <row r="40" spans="1:43" ht="14.25" thickTop="1">
      <c r="A40" s="11"/>
      <c r="B40" s="9"/>
      <c r="C40" s="9"/>
      <c r="D40" s="9"/>
      <c r="E40" s="9"/>
      <c r="F40" s="10"/>
      <c r="G40" s="664">
        <v>5</v>
      </c>
      <c r="H40" s="679"/>
      <c r="I40" s="665"/>
      <c r="J40" s="12"/>
      <c r="K40" s="12"/>
      <c r="L40" s="12"/>
      <c r="M40" s="12"/>
      <c r="N40" s="12"/>
      <c r="O40" s="12"/>
      <c r="P40" s="12"/>
      <c r="Q40" s="12"/>
      <c r="R40" s="12"/>
      <c r="S40" s="12"/>
      <c r="T40" s="12"/>
      <c r="U40" s="12"/>
      <c r="V40" s="13"/>
      <c r="W40" s="12"/>
      <c r="X40" s="12"/>
      <c r="Y40" s="12"/>
      <c r="Z40" s="20"/>
      <c r="AA40" s="668"/>
      <c r="AB40" s="680"/>
      <c r="AC40" s="669"/>
      <c r="AD40" s="19"/>
      <c r="AE40" s="11"/>
      <c r="AF40" s="12"/>
      <c r="AG40" s="12"/>
      <c r="AH40" s="12"/>
      <c r="AI40" s="12"/>
      <c r="AJ40" s="12"/>
      <c r="AK40" s="12"/>
      <c r="AL40" s="12"/>
      <c r="AM40" s="12"/>
      <c r="AN40" s="12"/>
      <c r="AO40" s="12"/>
      <c r="AP40" s="12"/>
      <c r="AQ40" s="13"/>
    </row>
    <row r="41" spans="1:43" ht="13.5" customHeight="1">
      <c r="A41" s="11"/>
      <c r="B41" s="12"/>
      <c r="C41" s="12"/>
      <c r="D41" s="12"/>
      <c r="E41" s="12"/>
      <c r="F41" s="13"/>
      <c r="G41" s="666"/>
      <c r="H41" s="681"/>
      <c r="I41" s="667"/>
      <c r="L41" s="682" t="s">
        <v>262</v>
      </c>
      <c r="M41" s="683"/>
      <c r="N41" s="684"/>
      <c r="O41" s="24"/>
      <c r="P41" s="24"/>
      <c r="Q41" s="691">
        <v>6</v>
      </c>
      <c r="R41" s="692"/>
      <c r="S41" s="693"/>
      <c r="T41" s="12"/>
      <c r="U41" s="12"/>
      <c r="V41" s="21"/>
      <c r="W41" s="12"/>
      <c r="X41" s="12"/>
      <c r="Y41" s="12"/>
      <c r="Z41" s="12"/>
      <c r="AA41" s="12"/>
      <c r="AB41" s="12"/>
      <c r="AC41" s="12"/>
      <c r="AD41" s="12"/>
      <c r="AE41" s="12"/>
      <c r="AF41" s="12"/>
      <c r="AG41" s="12"/>
      <c r="AH41" s="12"/>
      <c r="AI41" s="12"/>
      <c r="AJ41" s="12"/>
      <c r="AK41" s="12"/>
      <c r="AL41" s="12"/>
      <c r="AM41" s="12"/>
      <c r="AN41" s="12"/>
      <c r="AO41" s="12"/>
      <c r="AP41" s="12"/>
      <c r="AQ41" s="13"/>
    </row>
    <row r="42" spans="1:43">
      <c r="A42" s="11"/>
      <c r="B42" s="12"/>
      <c r="C42" s="12"/>
      <c r="D42" s="12"/>
      <c r="E42" s="12"/>
      <c r="F42" s="13"/>
      <c r="G42" s="668"/>
      <c r="H42" s="680"/>
      <c r="I42" s="669"/>
      <c r="L42" s="685"/>
      <c r="M42" s="686"/>
      <c r="N42" s="687"/>
      <c r="O42" s="24"/>
      <c r="P42" s="24"/>
      <c r="Q42" s="694"/>
      <c r="R42" s="695"/>
      <c r="S42" s="696"/>
      <c r="T42" s="8"/>
      <c r="U42" s="9"/>
      <c r="V42" s="9"/>
      <c r="W42" s="12"/>
      <c r="X42" s="12"/>
      <c r="Y42" s="12"/>
      <c r="Z42" s="12"/>
      <c r="AA42" s="12"/>
      <c r="AB42" s="12"/>
      <c r="AC42" s="12"/>
      <c r="AD42" s="12"/>
      <c r="AE42" s="12"/>
      <c r="AF42" s="12"/>
      <c r="AG42" s="12"/>
      <c r="AH42" s="12"/>
      <c r="AI42" s="12"/>
      <c r="AJ42" s="12"/>
      <c r="AK42" s="12"/>
      <c r="AL42" s="12"/>
      <c r="AM42" s="12"/>
      <c r="AN42" s="12"/>
      <c r="AO42" s="12"/>
      <c r="AP42" s="12"/>
      <c r="AQ42" s="13"/>
    </row>
    <row r="43" spans="1:43">
      <c r="A43" s="11"/>
      <c r="B43" s="12"/>
      <c r="C43" s="12"/>
      <c r="D43" s="12"/>
      <c r="E43" s="12"/>
      <c r="F43" s="13"/>
      <c r="G43" s="12"/>
      <c r="H43" s="12"/>
      <c r="I43" s="12"/>
      <c r="L43" s="688"/>
      <c r="M43" s="689"/>
      <c r="N43" s="690"/>
      <c r="O43" s="24"/>
      <c r="P43" s="24"/>
      <c r="Q43" s="697"/>
      <c r="R43" s="698"/>
      <c r="S43" s="699"/>
      <c r="T43" s="11"/>
      <c r="U43" s="12"/>
      <c r="V43" s="12"/>
      <c r="W43" s="12"/>
      <c r="X43" s="12"/>
      <c r="Y43" s="12"/>
      <c r="Z43" s="12"/>
      <c r="AA43" s="12"/>
      <c r="AB43" s="12"/>
      <c r="AC43" s="12"/>
      <c r="AD43" s="12"/>
      <c r="AE43" s="12"/>
      <c r="AF43" s="12"/>
      <c r="AG43" s="12"/>
      <c r="AH43" s="12"/>
      <c r="AI43" s="12"/>
      <c r="AJ43" s="12"/>
      <c r="AK43" s="12"/>
      <c r="AL43" s="12"/>
      <c r="AM43" s="12"/>
      <c r="AN43" s="12"/>
      <c r="AO43" s="12"/>
      <c r="AP43" s="12"/>
      <c r="AQ43" s="13"/>
    </row>
    <row r="44" spans="1:43">
      <c r="A44" s="11"/>
      <c r="B44" s="12"/>
      <c r="C44" s="12"/>
      <c r="D44" s="12"/>
      <c r="E44" s="12"/>
      <c r="F44" s="13"/>
      <c r="G44" s="12"/>
      <c r="H44" s="12"/>
      <c r="I44" s="12"/>
      <c r="J44" s="12"/>
      <c r="K44" s="12"/>
      <c r="L44" s="12"/>
      <c r="M44" s="12"/>
      <c r="N44" s="12"/>
      <c r="O44" s="12"/>
      <c r="P44" s="12"/>
      <c r="Q44" s="12"/>
      <c r="T44" s="11"/>
      <c r="U44" s="12"/>
      <c r="V44" s="12"/>
      <c r="W44" s="12"/>
      <c r="X44" s="12"/>
      <c r="Y44" s="12"/>
      <c r="Z44" s="24"/>
      <c r="AA44" s="12"/>
      <c r="AB44" s="12"/>
      <c r="AC44" s="12"/>
      <c r="AD44" s="12"/>
      <c r="AE44" s="12"/>
      <c r="AF44" s="12"/>
      <c r="AG44" s="12"/>
      <c r="AH44" s="12"/>
      <c r="AI44" s="12"/>
      <c r="AJ44" s="12"/>
      <c r="AK44" s="12"/>
      <c r="AL44" s="12"/>
      <c r="AM44" s="12"/>
      <c r="AN44" s="12"/>
      <c r="AO44" s="12"/>
      <c r="AP44" s="12"/>
      <c r="AQ44" s="13"/>
    </row>
    <row r="45" spans="1:43">
      <c r="A45" s="11"/>
      <c r="B45" s="12"/>
      <c r="C45" s="12"/>
      <c r="D45" s="12"/>
      <c r="E45" s="12"/>
      <c r="F45" s="13"/>
      <c r="G45" s="12"/>
      <c r="H45" s="12"/>
      <c r="I45" s="12"/>
      <c r="J45" s="12"/>
      <c r="K45" s="12"/>
      <c r="L45" s="12" t="s">
        <v>177</v>
      </c>
      <c r="M45" s="12"/>
      <c r="N45" s="12"/>
      <c r="O45" s="12"/>
      <c r="P45" s="12"/>
      <c r="Q45" s="12"/>
      <c r="R45" s="12"/>
      <c r="S45" s="13"/>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3"/>
    </row>
    <row r="46" spans="1:43">
      <c r="A46" s="11"/>
      <c r="B46" s="12"/>
      <c r="C46" s="12"/>
      <c r="D46" s="12"/>
      <c r="E46" s="12"/>
      <c r="F46" s="13"/>
      <c r="G46" s="12"/>
      <c r="H46" s="12"/>
      <c r="I46" s="12"/>
      <c r="J46" s="12"/>
      <c r="K46" s="12"/>
      <c r="L46" s="12" t="s">
        <v>178</v>
      </c>
      <c r="M46" s="12"/>
      <c r="N46" s="12"/>
      <c r="O46" s="12"/>
      <c r="P46" s="12"/>
      <c r="Q46" s="12"/>
      <c r="R46" s="12"/>
      <c r="S46" s="13"/>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3"/>
    </row>
    <row r="47" spans="1:43">
      <c r="A47" s="11"/>
      <c r="B47" s="12"/>
      <c r="C47" s="12"/>
      <c r="D47" s="12"/>
      <c r="E47" s="12"/>
      <c r="F47" s="13"/>
      <c r="G47" s="12"/>
      <c r="H47" s="12"/>
      <c r="I47" s="12"/>
      <c r="J47" s="12"/>
      <c r="K47" s="12"/>
      <c r="L47" s="12"/>
      <c r="M47" s="12"/>
      <c r="N47" s="12"/>
      <c r="O47" s="12"/>
      <c r="P47" s="12"/>
      <c r="Q47" s="12"/>
      <c r="R47" s="12"/>
      <c r="S47" s="12"/>
      <c r="T47" s="11"/>
      <c r="U47" s="12"/>
      <c r="V47" s="12"/>
      <c r="W47" s="12"/>
      <c r="X47" s="12"/>
      <c r="Y47" s="12"/>
      <c r="Z47" s="12"/>
      <c r="AA47" s="12"/>
      <c r="AB47" s="12"/>
      <c r="AC47" s="12"/>
      <c r="AD47" s="12"/>
      <c r="AE47" s="12"/>
      <c r="AF47" s="12"/>
      <c r="AG47" s="12"/>
      <c r="AH47" s="12"/>
      <c r="AI47" s="12"/>
      <c r="AJ47" s="12"/>
      <c r="AK47" s="12"/>
      <c r="AL47" s="12"/>
      <c r="AM47" s="12"/>
      <c r="AN47" s="12"/>
      <c r="AO47" s="12"/>
      <c r="AP47" s="12"/>
      <c r="AQ47" s="13"/>
    </row>
    <row r="48" spans="1:43">
      <c r="A48" s="20"/>
      <c r="B48" s="19"/>
      <c r="C48" s="19"/>
      <c r="D48" s="19"/>
      <c r="E48" s="19"/>
      <c r="F48" s="19"/>
      <c r="G48" s="17"/>
      <c r="H48" s="17"/>
      <c r="I48" s="17"/>
      <c r="J48" s="17"/>
      <c r="K48" s="17"/>
      <c r="L48" s="17"/>
      <c r="M48" s="17"/>
      <c r="N48" s="17"/>
      <c r="O48" s="17"/>
      <c r="P48" s="17"/>
      <c r="Q48" s="17"/>
      <c r="R48" s="17"/>
      <c r="S48" s="17"/>
      <c r="T48" s="19"/>
      <c r="U48" s="19"/>
      <c r="V48" s="19"/>
      <c r="W48" s="19"/>
      <c r="X48" s="19"/>
      <c r="Y48" s="19"/>
      <c r="Z48" s="19"/>
      <c r="AA48" s="19"/>
      <c r="AB48" s="19"/>
      <c r="AC48" s="19"/>
      <c r="AD48" s="19"/>
      <c r="AE48" s="19"/>
      <c r="AF48" s="19"/>
      <c r="AG48" s="19"/>
      <c r="AH48" s="19"/>
      <c r="AI48" s="19"/>
      <c r="AJ48" s="19"/>
      <c r="AK48" s="19"/>
      <c r="AL48" s="19"/>
      <c r="AM48" s="19"/>
      <c r="AN48" s="19"/>
      <c r="AO48" s="19"/>
      <c r="AP48" s="19"/>
      <c r="AQ48" s="21"/>
    </row>
  </sheetData>
  <mergeCells count="28">
    <mergeCell ref="I8:J8"/>
    <mergeCell ref="N8:Q9"/>
    <mergeCell ref="N2:AC3"/>
    <mergeCell ref="I5:J5"/>
    <mergeCell ref="I6:J6"/>
    <mergeCell ref="P6:Q7"/>
    <mergeCell ref="I7:J7"/>
    <mergeCell ref="B9:C10"/>
    <mergeCell ref="I9:J9"/>
    <mergeCell ref="AA12:AB13"/>
    <mergeCell ref="F13:G14"/>
    <mergeCell ref="AE13:AI15"/>
    <mergeCell ref="B14:C15"/>
    <mergeCell ref="AA14:AB15"/>
    <mergeCell ref="U16:V16"/>
    <mergeCell ref="B18:C20"/>
    <mergeCell ref="X20:Y22"/>
    <mergeCell ref="H24:J25"/>
    <mergeCell ref="P24:R25"/>
    <mergeCell ref="X27:Y29"/>
    <mergeCell ref="AE28:AG29"/>
    <mergeCell ref="B31:C33"/>
    <mergeCell ref="X34:Y36"/>
    <mergeCell ref="L39:N39"/>
    <mergeCell ref="AA39:AC40"/>
    <mergeCell ref="G40:I42"/>
    <mergeCell ref="L41:N43"/>
    <mergeCell ref="Q41:S43"/>
  </mergeCells>
  <phoneticPr fontId="1"/>
  <pageMargins left="0.7" right="0.7" top="0.75" bottom="0.75" header="0.3" footer="0.3"/>
  <pageSetup paperSize="9" scale="7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1:V63"/>
  <sheetViews>
    <sheetView view="pageBreakPreview" topLeftCell="A10" zoomScaleNormal="100" zoomScaleSheetLayoutView="100" workbookViewId="0">
      <selection activeCell="AA8" sqref="AA8"/>
    </sheetView>
  </sheetViews>
  <sheetFormatPr defaultRowHeight="13.5"/>
  <cols>
    <col min="1" max="1" width="3.75" style="368" customWidth="1"/>
    <col min="2" max="2" width="1.75" style="368" customWidth="1"/>
    <col min="3" max="3" width="5.25" style="368" customWidth="1"/>
    <col min="4" max="4" width="6.625" style="368" customWidth="1"/>
    <col min="5" max="5" width="3.375" style="368" customWidth="1"/>
    <col min="6" max="6" width="2.5" style="368" customWidth="1"/>
    <col min="7" max="7" width="4.125" style="368" customWidth="1"/>
    <col min="8" max="9" width="3.375" style="368" customWidth="1"/>
    <col min="10" max="10" width="4.375" style="368" customWidth="1"/>
    <col min="11" max="12" width="3.5" style="368" customWidth="1"/>
    <col min="13" max="13" width="4.75" style="368" customWidth="1"/>
    <col min="14" max="14" width="5.75" style="368" customWidth="1"/>
    <col min="15" max="15" width="4.125" style="368" customWidth="1"/>
    <col min="16" max="16" width="6.5" style="368" customWidth="1"/>
    <col min="17" max="17" width="5.5" style="368" customWidth="1"/>
    <col min="18" max="18" width="5.5" style="383" customWidth="1"/>
    <col min="19" max="19" width="3.375" style="368" customWidth="1"/>
    <col min="20" max="20" width="8.75" style="368" customWidth="1"/>
    <col min="21" max="22" width="7" style="368" customWidth="1"/>
    <col min="23" max="23" width="1.125" style="368" customWidth="1"/>
    <col min="24" max="256" width="8.875" style="368"/>
    <col min="257" max="257" width="5.25" style="368" customWidth="1"/>
    <col min="258" max="258" width="6.625" style="368" customWidth="1"/>
    <col min="259" max="259" width="3.375" style="368" customWidth="1"/>
    <col min="260" max="260" width="2.5" style="368" customWidth="1"/>
    <col min="261" max="263" width="3.375" style="368" customWidth="1"/>
    <col min="264" max="264" width="4.375" style="368" customWidth="1"/>
    <col min="265" max="267" width="3.5" style="368" customWidth="1"/>
    <col min="268" max="268" width="5.25" style="368" customWidth="1"/>
    <col min="269" max="269" width="3.25" style="368" customWidth="1"/>
    <col min="270" max="270" width="6.5" style="368" customWidth="1"/>
    <col min="271" max="272" width="5.5" style="368" customWidth="1"/>
    <col min="273" max="273" width="3.375" style="368" customWidth="1"/>
    <col min="274" max="274" width="8.75" style="368" customWidth="1"/>
    <col min="275" max="275" width="0.5" style="368" customWidth="1"/>
    <col min="276" max="276" width="0.625" style="368" customWidth="1"/>
    <col min="277" max="278" width="7" style="368" customWidth="1"/>
    <col min="279" max="279" width="1.125" style="368" customWidth="1"/>
    <col min="280" max="512" width="8.875" style="368"/>
    <col min="513" max="513" width="5.25" style="368" customWidth="1"/>
    <col min="514" max="514" width="6.625" style="368" customWidth="1"/>
    <col min="515" max="515" width="3.375" style="368" customWidth="1"/>
    <col min="516" max="516" width="2.5" style="368" customWidth="1"/>
    <col min="517" max="519" width="3.375" style="368" customWidth="1"/>
    <col min="520" max="520" width="4.375" style="368" customWidth="1"/>
    <col min="521" max="523" width="3.5" style="368" customWidth="1"/>
    <col min="524" max="524" width="5.25" style="368" customWidth="1"/>
    <col min="525" max="525" width="3.25" style="368" customWidth="1"/>
    <col min="526" max="526" width="6.5" style="368" customWidth="1"/>
    <col min="527" max="528" width="5.5" style="368" customWidth="1"/>
    <col min="529" max="529" width="3.375" style="368" customWidth="1"/>
    <col min="530" max="530" width="8.75" style="368" customWidth="1"/>
    <col min="531" max="531" width="0.5" style="368" customWidth="1"/>
    <col min="532" max="532" width="0.625" style="368" customWidth="1"/>
    <col min="533" max="534" width="7" style="368" customWidth="1"/>
    <col min="535" max="535" width="1.125" style="368" customWidth="1"/>
    <col min="536" max="768" width="8.875" style="368"/>
    <col min="769" max="769" width="5.25" style="368" customWidth="1"/>
    <col min="770" max="770" width="6.625" style="368" customWidth="1"/>
    <col min="771" max="771" width="3.375" style="368" customWidth="1"/>
    <col min="772" max="772" width="2.5" style="368" customWidth="1"/>
    <col min="773" max="775" width="3.375" style="368" customWidth="1"/>
    <col min="776" max="776" width="4.375" style="368" customWidth="1"/>
    <col min="777" max="779" width="3.5" style="368" customWidth="1"/>
    <col min="780" max="780" width="5.25" style="368" customWidth="1"/>
    <col min="781" max="781" width="3.25" style="368" customWidth="1"/>
    <col min="782" max="782" width="6.5" style="368" customWidth="1"/>
    <col min="783" max="784" width="5.5" style="368" customWidth="1"/>
    <col min="785" max="785" width="3.375" style="368" customWidth="1"/>
    <col min="786" max="786" width="8.75" style="368" customWidth="1"/>
    <col min="787" max="787" width="0.5" style="368" customWidth="1"/>
    <col min="788" max="788" width="0.625" style="368" customWidth="1"/>
    <col min="789" max="790" width="7" style="368" customWidth="1"/>
    <col min="791" max="791" width="1.125" style="368" customWidth="1"/>
    <col min="792" max="1024" width="8.875" style="368"/>
    <col min="1025" max="1025" width="5.25" style="368" customWidth="1"/>
    <col min="1026" max="1026" width="6.625" style="368" customWidth="1"/>
    <col min="1027" max="1027" width="3.375" style="368" customWidth="1"/>
    <col min="1028" max="1028" width="2.5" style="368" customWidth="1"/>
    <col min="1029" max="1031" width="3.375" style="368" customWidth="1"/>
    <col min="1032" max="1032" width="4.375" style="368" customWidth="1"/>
    <col min="1033" max="1035" width="3.5" style="368" customWidth="1"/>
    <col min="1036" max="1036" width="5.25" style="368" customWidth="1"/>
    <col min="1037" max="1037" width="3.25" style="368" customWidth="1"/>
    <col min="1038" max="1038" width="6.5" style="368" customWidth="1"/>
    <col min="1039" max="1040" width="5.5" style="368" customWidth="1"/>
    <col min="1041" max="1041" width="3.375" style="368" customWidth="1"/>
    <col min="1042" max="1042" width="8.75" style="368" customWidth="1"/>
    <col min="1043" max="1043" width="0.5" style="368" customWidth="1"/>
    <col min="1044" max="1044" width="0.625" style="368" customWidth="1"/>
    <col min="1045" max="1046" width="7" style="368" customWidth="1"/>
    <col min="1047" max="1047" width="1.125" style="368" customWidth="1"/>
    <col min="1048" max="1280" width="8.875" style="368"/>
    <col min="1281" max="1281" width="5.25" style="368" customWidth="1"/>
    <col min="1282" max="1282" width="6.625" style="368" customWidth="1"/>
    <col min="1283" max="1283" width="3.375" style="368" customWidth="1"/>
    <col min="1284" max="1284" width="2.5" style="368" customWidth="1"/>
    <col min="1285" max="1287" width="3.375" style="368" customWidth="1"/>
    <col min="1288" max="1288" width="4.375" style="368" customWidth="1"/>
    <col min="1289" max="1291" width="3.5" style="368" customWidth="1"/>
    <col min="1292" max="1292" width="5.25" style="368" customWidth="1"/>
    <col min="1293" max="1293" width="3.25" style="368" customWidth="1"/>
    <col min="1294" max="1294" width="6.5" style="368" customWidth="1"/>
    <col min="1295" max="1296" width="5.5" style="368" customWidth="1"/>
    <col min="1297" max="1297" width="3.375" style="368" customWidth="1"/>
    <col min="1298" max="1298" width="8.75" style="368" customWidth="1"/>
    <col min="1299" max="1299" width="0.5" style="368" customWidth="1"/>
    <col min="1300" max="1300" width="0.625" style="368" customWidth="1"/>
    <col min="1301" max="1302" width="7" style="368" customWidth="1"/>
    <col min="1303" max="1303" width="1.125" style="368" customWidth="1"/>
    <col min="1304" max="1536" width="8.875" style="368"/>
    <col min="1537" max="1537" width="5.25" style="368" customWidth="1"/>
    <col min="1538" max="1538" width="6.625" style="368" customWidth="1"/>
    <col min="1539" max="1539" width="3.375" style="368" customWidth="1"/>
    <col min="1540" max="1540" width="2.5" style="368" customWidth="1"/>
    <col min="1541" max="1543" width="3.375" style="368" customWidth="1"/>
    <col min="1544" max="1544" width="4.375" style="368" customWidth="1"/>
    <col min="1545" max="1547" width="3.5" style="368" customWidth="1"/>
    <col min="1548" max="1548" width="5.25" style="368" customWidth="1"/>
    <col min="1549" max="1549" width="3.25" style="368" customWidth="1"/>
    <col min="1550" max="1550" width="6.5" style="368" customWidth="1"/>
    <col min="1551" max="1552" width="5.5" style="368" customWidth="1"/>
    <col min="1553" max="1553" width="3.375" style="368" customWidth="1"/>
    <col min="1554" max="1554" width="8.75" style="368" customWidth="1"/>
    <col min="1555" max="1555" width="0.5" style="368" customWidth="1"/>
    <col min="1556" max="1556" width="0.625" style="368" customWidth="1"/>
    <col min="1557" max="1558" width="7" style="368" customWidth="1"/>
    <col min="1559" max="1559" width="1.125" style="368" customWidth="1"/>
    <col min="1560" max="1792" width="8.875" style="368"/>
    <col min="1793" max="1793" width="5.25" style="368" customWidth="1"/>
    <col min="1794" max="1794" width="6.625" style="368" customWidth="1"/>
    <col min="1795" max="1795" width="3.375" style="368" customWidth="1"/>
    <col min="1796" max="1796" width="2.5" style="368" customWidth="1"/>
    <col min="1797" max="1799" width="3.375" style="368" customWidth="1"/>
    <col min="1800" max="1800" width="4.375" style="368" customWidth="1"/>
    <col min="1801" max="1803" width="3.5" style="368" customWidth="1"/>
    <col min="1804" max="1804" width="5.25" style="368" customWidth="1"/>
    <col min="1805" max="1805" width="3.25" style="368" customWidth="1"/>
    <col min="1806" max="1806" width="6.5" style="368" customWidth="1"/>
    <col min="1807" max="1808" width="5.5" style="368" customWidth="1"/>
    <col min="1809" max="1809" width="3.375" style="368" customWidth="1"/>
    <col min="1810" max="1810" width="8.75" style="368" customWidth="1"/>
    <col min="1811" max="1811" width="0.5" style="368" customWidth="1"/>
    <col min="1812" max="1812" width="0.625" style="368" customWidth="1"/>
    <col min="1813" max="1814" width="7" style="368" customWidth="1"/>
    <col min="1815" max="1815" width="1.125" style="368" customWidth="1"/>
    <col min="1816" max="2048" width="8.875" style="368"/>
    <col min="2049" max="2049" width="5.25" style="368" customWidth="1"/>
    <col min="2050" max="2050" width="6.625" style="368" customWidth="1"/>
    <col min="2051" max="2051" width="3.375" style="368" customWidth="1"/>
    <col min="2052" max="2052" width="2.5" style="368" customWidth="1"/>
    <col min="2053" max="2055" width="3.375" style="368" customWidth="1"/>
    <col min="2056" max="2056" width="4.375" style="368" customWidth="1"/>
    <col min="2057" max="2059" width="3.5" style="368" customWidth="1"/>
    <col min="2060" max="2060" width="5.25" style="368" customWidth="1"/>
    <col min="2061" max="2061" width="3.25" style="368" customWidth="1"/>
    <col min="2062" max="2062" width="6.5" style="368" customWidth="1"/>
    <col min="2063" max="2064" width="5.5" style="368" customWidth="1"/>
    <col min="2065" max="2065" width="3.375" style="368" customWidth="1"/>
    <col min="2066" max="2066" width="8.75" style="368" customWidth="1"/>
    <col min="2067" max="2067" width="0.5" style="368" customWidth="1"/>
    <col min="2068" max="2068" width="0.625" style="368" customWidth="1"/>
    <col min="2069" max="2070" width="7" style="368" customWidth="1"/>
    <col min="2071" max="2071" width="1.125" style="368" customWidth="1"/>
    <col min="2072" max="2304" width="8.875" style="368"/>
    <col min="2305" max="2305" width="5.25" style="368" customWidth="1"/>
    <col min="2306" max="2306" width="6.625" style="368" customWidth="1"/>
    <col min="2307" max="2307" width="3.375" style="368" customWidth="1"/>
    <col min="2308" max="2308" width="2.5" style="368" customWidth="1"/>
    <col min="2309" max="2311" width="3.375" style="368" customWidth="1"/>
    <col min="2312" max="2312" width="4.375" style="368" customWidth="1"/>
    <col min="2313" max="2315" width="3.5" style="368" customWidth="1"/>
    <col min="2316" max="2316" width="5.25" style="368" customWidth="1"/>
    <col min="2317" max="2317" width="3.25" style="368" customWidth="1"/>
    <col min="2318" max="2318" width="6.5" style="368" customWidth="1"/>
    <col min="2319" max="2320" width="5.5" style="368" customWidth="1"/>
    <col min="2321" max="2321" width="3.375" style="368" customWidth="1"/>
    <col min="2322" max="2322" width="8.75" style="368" customWidth="1"/>
    <col min="2323" max="2323" width="0.5" style="368" customWidth="1"/>
    <col min="2324" max="2324" width="0.625" style="368" customWidth="1"/>
    <col min="2325" max="2326" width="7" style="368" customWidth="1"/>
    <col min="2327" max="2327" width="1.125" style="368" customWidth="1"/>
    <col min="2328" max="2560" width="8.875" style="368"/>
    <col min="2561" max="2561" width="5.25" style="368" customWidth="1"/>
    <col min="2562" max="2562" width="6.625" style="368" customWidth="1"/>
    <col min="2563" max="2563" width="3.375" style="368" customWidth="1"/>
    <col min="2564" max="2564" width="2.5" style="368" customWidth="1"/>
    <col min="2565" max="2567" width="3.375" style="368" customWidth="1"/>
    <col min="2568" max="2568" width="4.375" style="368" customWidth="1"/>
    <col min="2569" max="2571" width="3.5" style="368" customWidth="1"/>
    <col min="2572" max="2572" width="5.25" style="368" customWidth="1"/>
    <col min="2573" max="2573" width="3.25" style="368" customWidth="1"/>
    <col min="2574" max="2574" width="6.5" style="368" customWidth="1"/>
    <col min="2575" max="2576" width="5.5" style="368" customWidth="1"/>
    <col min="2577" max="2577" width="3.375" style="368" customWidth="1"/>
    <col min="2578" max="2578" width="8.75" style="368" customWidth="1"/>
    <col min="2579" max="2579" width="0.5" style="368" customWidth="1"/>
    <col min="2580" max="2580" width="0.625" style="368" customWidth="1"/>
    <col min="2581" max="2582" width="7" style="368" customWidth="1"/>
    <col min="2583" max="2583" width="1.125" style="368" customWidth="1"/>
    <col min="2584" max="2816" width="8.875" style="368"/>
    <col min="2817" max="2817" width="5.25" style="368" customWidth="1"/>
    <col min="2818" max="2818" width="6.625" style="368" customWidth="1"/>
    <col min="2819" max="2819" width="3.375" style="368" customWidth="1"/>
    <col min="2820" max="2820" width="2.5" style="368" customWidth="1"/>
    <col min="2821" max="2823" width="3.375" style="368" customWidth="1"/>
    <col min="2824" max="2824" width="4.375" style="368" customWidth="1"/>
    <col min="2825" max="2827" width="3.5" style="368" customWidth="1"/>
    <col min="2828" max="2828" width="5.25" style="368" customWidth="1"/>
    <col min="2829" max="2829" width="3.25" style="368" customWidth="1"/>
    <col min="2830" max="2830" width="6.5" style="368" customWidth="1"/>
    <col min="2831" max="2832" width="5.5" style="368" customWidth="1"/>
    <col min="2833" max="2833" width="3.375" style="368" customWidth="1"/>
    <col min="2834" max="2834" width="8.75" style="368" customWidth="1"/>
    <col min="2835" max="2835" width="0.5" style="368" customWidth="1"/>
    <col min="2836" max="2836" width="0.625" style="368" customWidth="1"/>
    <col min="2837" max="2838" width="7" style="368" customWidth="1"/>
    <col min="2839" max="2839" width="1.125" style="368" customWidth="1"/>
    <col min="2840" max="3072" width="8.875" style="368"/>
    <col min="3073" max="3073" width="5.25" style="368" customWidth="1"/>
    <col min="3074" max="3074" width="6.625" style="368" customWidth="1"/>
    <col min="3075" max="3075" width="3.375" style="368" customWidth="1"/>
    <col min="3076" max="3076" width="2.5" style="368" customWidth="1"/>
    <col min="3077" max="3079" width="3.375" style="368" customWidth="1"/>
    <col min="3080" max="3080" width="4.375" style="368" customWidth="1"/>
    <col min="3081" max="3083" width="3.5" style="368" customWidth="1"/>
    <col min="3084" max="3084" width="5.25" style="368" customWidth="1"/>
    <col min="3085" max="3085" width="3.25" style="368" customWidth="1"/>
    <col min="3086" max="3086" width="6.5" style="368" customWidth="1"/>
    <col min="3087" max="3088" width="5.5" style="368" customWidth="1"/>
    <col min="3089" max="3089" width="3.375" style="368" customWidth="1"/>
    <col min="3090" max="3090" width="8.75" style="368" customWidth="1"/>
    <col min="3091" max="3091" width="0.5" style="368" customWidth="1"/>
    <col min="3092" max="3092" width="0.625" style="368" customWidth="1"/>
    <col min="3093" max="3094" width="7" style="368" customWidth="1"/>
    <col min="3095" max="3095" width="1.125" style="368" customWidth="1"/>
    <col min="3096" max="3328" width="8.875" style="368"/>
    <col min="3329" max="3329" width="5.25" style="368" customWidth="1"/>
    <col min="3330" max="3330" width="6.625" style="368" customWidth="1"/>
    <col min="3331" max="3331" width="3.375" style="368" customWidth="1"/>
    <col min="3332" max="3332" width="2.5" style="368" customWidth="1"/>
    <col min="3333" max="3335" width="3.375" style="368" customWidth="1"/>
    <col min="3336" max="3336" width="4.375" style="368" customWidth="1"/>
    <col min="3337" max="3339" width="3.5" style="368" customWidth="1"/>
    <col min="3340" max="3340" width="5.25" style="368" customWidth="1"/>
    <col min="3341" max="3341" width="3.25" style="368" customWidth="1"/>
    <col min="3342" max="3342" width="6.5" style="368" customWidth="1"/>
    <col min="3343" max="3344" width="5.5" style="368" customWidth="1"/>
    <col min="3345" max="3345" width="3.375" style="368" customWidth="1"/>
    <col min="3346" max="3346" width="8.75" style="368" customWidth="1"/>
    <col min="3347" max="3347" width="0.5" style="368" customWidth="1"/>
    <col min="3348" max="3348" width="0.625" style="368" customWidth="1"/>
    <col min="3349" max="3350" width="7" style="368" customWidth="1"/>
    <col min="3351" max="3351" width="1.125" style="368" customWidth="1"/>
    <col min="3352" max="3584" width="8.875" style="368"/>
    <col min="3585" max="3585" width="5.25" style="368" customWidth="1"/>
    <col min="3586" max="3586" width="6.625" style="368" customWidth="1"/>
    <col min="3587" max="3587" width="3.375" style="368" customWidth="1"/>
    <col min="3588" max="3588" width="2.5" style="368" customWidth="1"/>
    <col min="3589" max="3591" width="3.375" style="368" customWidth="1"/>
    <col min="3592" max="3592" width="4.375" style="368" customWidth="1"/>
    <col min="3593" max="3595" width="3.5" style="368" customWidth="1"/>
    <col min="3596" max="3596" width="5.25" style="368" customWidth="1"/>
    <col min="3597" max="3597" width="3.25" style="368" customWidth="1"/>
    <col min="3598" max="3598" width="6.5" style="368" customWidth="1"/>
    <col min="3599" max="3600" width="5.5" style="368" customWidth="1"/>
    <col min="3601" max="3601" width="3.375" style="368" customWidth="1"/>
    <col min="3602" max="3602" width="8.75" style="368" customWidth="1"/>
    <col min="3603" max="3603" width="0.5" style="368" customWidth="1"/>
    <col min="3604" max="3604" width="0.625" style="368" customWidth="1"/>
    <col min="3605" max="3606" width="7" style="368" customWidth="1"/>
    <col min="3607" max="3607" width="1.125" style="368" customWidth="1"/>
    <col min="3608" max="3840" width="8.875" style="368"/>
    <col min="3841" max="3841" width="5.25" style="368" customWidth="1"/>
    <col min="3842" max="3842" width="6.625" style="368" customWidth="1"/>
    <col min="3843" max="3843" width="3.375" style="368" customWidth="1"/>
    <col min="3844" max="3844" width="2.5" style="368" customWidth="1"/>
    <col min="3845" max="3847" width="3.375" style="368" customWidth="1"/>
    <col min="3848" max="3848" width="4.375" style="368" customWidth="1"/>
    <col min="3849" max="3851" width="3.5" style="368" customWidth="1"/>
    <col min="3852" max="3852" width="5.25" style="368" customWidth="1"/>
    <col min="3853" max="3853" width="3.25" style="368" customWidth="1"/>
    <col min="3854" max="3854" width="6.5" style="368" customWidth="1"/>
    <col min="3855" max="3856" width="5.5" style="368" customWidth="1"/>
    <col min="3857" max="3857" width="3.375" style="368" customWidth="1"/>
    <col min="3858" max="3858" width="8.75" style="368" customWidth="1"/>
    <col min="3859" max="3859" width="0.5" style="368" customWidth="1"/>
    <col min="3860" max="3860" width="0.625" style="368" customWidth="1"/>
    <col min="3861" max="3862" width="7" style="368" customWidth="1"/>
    <col min="3863" max="3863" width="1.125" style="368" customWidth="1"/>
    <col min="3864" max="4096" width="8.875" style="368"/>
    <col min="4097" max="4097" width="5.25" style="368" customWidth="1"/>
    <col min="4098" max="4098" width="6.625" style="368" customWidth="1"/>
    <col min="4099" max="4099" width="3.375" style="368" customWidth="1"/>
    <col min="4100" max="4100" width="2.5" style="368" customWidth="1"/>
    <col min="4101" max="4103" width="3.375" style="368" customWidth="1"/>
    <col min="4104" max="4104" width="4.375" style="368" customWidth="1"/>
    <col min="4105" max="4107" width="3.5" style="368" customWidth="1"/>
    <col min="4108" max="4108" width="5.25" style="368" customWidth="1"/>
    <col min="4109" max="4109" width="3.25" style="368" customWidth="1"/>
    <col min="4110" max="4110" width="6.5" style="368" customWidth="1"/>
    <col min="4111" max="4112" width="5.5" style="368" customWidth="1"/>
    <col min="4113" max="4113" width="3.375" style="368" customWidth="1"/>
    <col min="4114" max="4114" width="8.75" style="368" customWidth="1"/>
    <col min="4115" max="4115" width="0.5" style="368" customWidth="1"/>
    <col min="4116" max="4116" width="0.625" style="368" customWidth="1"/>
    <col min="4117" max="4118" width="7" style="368" customWidth="1"/>
    <col min="4119" max="4119" width="1.125" style="368" customWidth="1"/>
    <col min="4120" max="4352" width="8.875" style="368"/>
    <col min="4353" max="4353" width="5.25" style="368" customWidth="1"/>
    <col min="4354" max="4354" width="6.625" style="368" customWidth="1"/>
    <col min="4355" max="4355" width="3.375" style="368" customWidth="1"/>
    <col min="4356" max="4356" width="2.5" style="368" customWidth="1"/>
    <col min="4357" max="4359" width="3.375" style="368" customWidth="1"/>
    <col min="4360" max="4360" width="4.375" style="368" customWidth="1"/>
    <col min="4361" max="4363" width="3.5" style="368" customWidth="1"/>
    <col min="4364" max="4364" width="5.25" style="368" customWidth="1"/>
    <col min="4365" max="4365" width="3.25" style="368" customWidth="1"/>
    <col min="4366" max="4366" width="6.5" style="368" customWidth="1"/>
    <col min="4367" max="4368" width="5.5" style="368" customWidth="1"/>
    <col min="4369" max="4369" width="3.375" style="368" customWidth="1"/>
    <col min="4370" max="4370" width="8.75" style="368" customWidth="1"/>
    <col min="4371" max="4371" width="0.5" style="368" customWidth="1"/>
    <col min="4372" max="4372" width="0.625" style="368" customWidth="1"/>
    <col min="4373" max="4374" width="7" style="368" customWidth="1"/>
    <col min="4375" max="4375" width="1.125" style="368" customWidth="1"/>
    <col min="4376" max="4608" width="8.875" style="368"/>
    <col min="4609" max="4609" width="5.25" style="368" customWidth="1"/>
    <col min="4610" max="4610" width="6.625" style="368" customWidth="1"/>
    <col min="4611" max="4611" width="3.375" style="368" customWidth="1"/>
    <col min="4612" max="4612" width="2.5" style="368" customWidth="1"/>
    <col min="4613" max="4615" width="3.375" style="368" customWidth="1"/>
    <col min="4616" max="4616" width="4.375" style="368" customWidth="1"/>
    <col min="4617" max="4619" width="3.5" style="368" customWidth="1"/>
    <col min="4620" max="4620" width="5.25" style="368" customWidth="1"/>
    <col min="4621" max="4621" width="3.25" style="368" customWidth="1"/>
    <col min="4622" max="4622" width="6.5" style="368" customWidth="1"/>
    <col min="4623" max="4624" width="5.5" style="368" customWidth="1"/>
    <col min="4625" max="4625" width="3.375" style="368" customWidth="1"/>
    <col min="4626" max="4626" width="8.75" style="368" customWidth="1"/>
    <col min="4627" max="4627" width="0.5" style="368" customWidth="1"/>
    <col min="4628" max="4628" width="0.625" style="368" customWidth="1"/>
    <col min="4629" max="4630" width="7" style="368" customWidth="1"/>
    <col min="4631" max="4631" width="1.125" style="368" customWidth="1"/>
    <col min="4632" max="4864" width="8.875" style="368"/>
    <col min="4865" max="4865" width="5.25" style="368" customWidth="1"/>
    <col min="4866" max="4866" width="6.625" style="368" customWidth="1"/>
    <col min="4867" max="4867" width="3.375" style="368" customWidth="1"/>
    <col min="4868" max="4868" width="2.5" style="368" customWidth="1"/>
    <col min="4869" max="4871" width="3.375" style="368" customWidth="1"/>
    <col min="4872" max="4872" width="4.375" style="368" customWidth="1"/>
    <col min="4873" max="4875" width="3.5" style="368" customWidth="1"/>
    <col min="4876" max="4876" width="5.25" style="368" customWidth="1"/>
    <col min="4877" max="4877" width="3.25" style="368" customWidth="1"/>
    <col min="4878" max="4878" width="6.5" style="368" customWidth="1"/>
    <col min="4879" max="4880" width="5.5" style="368" customWidth="1"/>
    <col min="4881" max="4881" width="3.375" style="368" customWidth="1"/>
    <col min="4882" max="4882" width="8.75" style="368" customWidth="1"/>
    <col min="4883" max="4883" width="0.5" style="368" customWidth="1"/>
    <col min="4884" max="4884" width="0.625" style="368" customWidth="1"/>
    <col min="4885" max="4886" width="7" style="368" customWidth="1"/>
    <col min="4887" max="4887" width="1.125" style="368" customWidth="1"/>
    <col min="4888" max="5120" width="8.875" style="368"/>
    <col min="5121" max="5121" width="5.25" style="368" customWidth="1"/>
    <col min="5122" max="5122" width="6.625" style="368" customWidth="1"/>
    <col min="5123" max="5123" width="3.375" style="368" customWidth="1"/>
    <col min="5124" max="5124" width="2.5" style="368" customWidth="1"/>
    <col min="5125" max="5127" width="3.375" style="368" customWidth="1"/>
    <col min="5128" max="5128" width="4.375" style="368" customWidth="1"/>
    <col min="5129" max="5131" width="3.5" style="368" customWidth="1"/>
    <col min="5132" max="5132" width="5.25" style="368" customWidth="1"/>
    <col min="5133" max="5133" width="3.25" style="368" customWidth="1"/>
    <col min="5134" max="5134" width="6.5" style="368" customWidth="1"/>
    <col min="5135" max="5136" width="5.5" style="368" customWidth="1"/>
    <col min="5137" max="5137" width="3.375" style="368" customWidth="1"/>
    <col min="5138" max="5138" width="8.75" style="368" customWidth="1"/>
    <col min="5139" max="5139" width="0.5" style="368" customWidth="1"/>
    <col min="5140" max="5140" width="0.625" style="368" customWidth="1"/>
    <col min="5141" max="5142" width="7" style="368" customWidth="1"/>
    <col min="5143" max="5143" width="1.125" style="368" customWidth="1"/>
    <col min="5144" max="5376" width="8.875" style="368"/>
    <col min="5377" max="5377" width="5.25" style="368" customWidth="1"/>
    <col min="5378" max="5378" width="6.625" style="368" customWidth="1"/>
    <col min="5379" max="5379" width="3.375" style="368" customWidth="1"/>
    <col min="5380" max="5380" width="2.5" style="368" customWidth="1"/>
    <col min="5381" max="5383" width="3.375" style="368" customWidth="1"/>
    <col min="5384" max="5384" width="4.375" style="368" customWidth="1"/>
    <col min="5385" max="5387" width="3.5" style="368" customWidth="1"/>
    <col min="5388" max="5388" width="5.25" style="368" customWidth="1"/>
    <col min="5389" max="5389" width="3.25" style="368" customWidth="1"/>
    <col min="5390" max="5390" width="6.5" style="368" customWidth="1"/>
    <col min="5391" max="5392" width="5.5" style="368" customWidth="1"/>
    <col min="5393" max="5393" width="3.375" style="368" customWidth="1"/>
    <col min="5394" max="5394" width="8.75" style="368" customWidth="1"/>
    <col min="5395" max="5395" width="0.5" style="368" customWidth="1"/>
    <col min="5396" max="5396" width="0.625" style="368" customWidth="1"/>
    <col min="5397" max="5398" width="7" style="368" customWidth="1"/>
    <col min="5399" max="5399" width="1.125" style="368" customWidth="1"/>
    <col min="5400" max="5632" width="8.875" style="368"/>
    <col min="5633" max="5633" width="5.25" style="368" customWidth="1"/>
    <col min="5634" max="5634" width="6.625" style="368" customWidth="1"/>
    <col min="5635" max="5635" width="3.375" style="368" customWidth="1"/>
    <col min="5636" max="5636" width="2.5" style="368" customWidth="1"/>
    <col min="5637" max="5639" width="3.375" style="368" customWidth="1"/>
    <col min="5640" max="5640" width="4.375" style="368" customWidth="1"/>
    <col min="5641" max="5643" width="3.5" style="368" customWidth="1"/>
    <col min="5644" max="5644" width="5.25" style="368" customWidth="1"/>
    <col min="5645" max="5645" width="3.25" style="368" customWidth="1"/>
    <col min="5646" max="5646" width="6.5" style="368" customWidth="1"/>
    <col min="5647" max="5648" width="5.5" style="368" customWidth="1"/>
    <col min="5649" max="5649" width="3.375" style="368" customWidth="1"/>
    <col min="5650" max="5650" width="8.75" style="368" customWidth="1"/>
    <col min="5651" max="5651" width="0.5" style="368" customWidth="1"/>
    <col min="5652" max="5652" width="0.625" style="368" customWidth="1"/>
    <col min="5653" max="5654" width="7" style="368" customWidth="1"/>
    <col min="5655" max="5655" width="1.125" style="368" customWidth="1"/>
    <col min="5656" max="5888" width="8.875" style="368"/>
    <col min="5889" max="5889" width="5.25" style="368" customWidth="1"/>
    <col min="5890" max="5890" width="6.625" style="368" customWidth="1"/>
    <col min="5891" max="5891" width="3.375" style="368" customWidth="1"/>
    <col min="5892" max="5892" width="2.5" style="368" customWidth="1"/>
    <col min="5893" max="5895" width="3.375" style="368" customWidth="1"/>
    <col min="5896" max="5896" width="4.375" style="368" customWidth="1"/>
    <col min="5897" max="5899" width="3.5" style="368" customWidth="1"/>
    <col min="5900" max="5900" width="5.25" style="368" customWidth="1"/>
    <col min="5901" max="5901" width="3.25" style="368" customWidth="1"/>
    <col min="5902" max="5902" width="6.5" style="368" customWidth="1"/>
    <col min="5903" max="5904" width="5.5" style="368" customWidth="1"/>
    <col min="5905" max="5905" width="3.375" style="368" customWidth="1"/>
    <col min="5906" max="5906" width="8.75" style="368" customWidth="1"/>
    <col min="5907" max="5907" width="0.5" style="368" customWidth="1"/>
    <col min="5908" max="5908" width="0.625" style="368" customWidth="1"/>
    <col min="5909" max="5910" width="7" style="368" customWidth="1"/>
    <col min="5911" max="5911" width="1.125" style="368" customWidth="1"/>
    <col min="5912" max="6144" width="8.875" style="368"/>
    <col min="6145" max="6145" width="5.25" style="368" customWidth="1"/>
    <col min="6146" max="6146" width="6.625" style="368" customWidth="1"/>
    <col min="6147" max="6147" width="3.375" style="368" customWidth="1"/>
    <col min="6148" max="6148" width="2.5" style="368" customWidth="1"/>
    <col min="6149" max="6151" width="3.375" style="368" customWidth="1"/>
    <col min="6152" max="6152" width="4.375" style="368" customWidth="1"/>
    <col min="6153" max="6155" width="3.5" style="368" customWidth="1"/>
    <col min="6156" max="6156" width="5.25" style="368" customWidth="1"/>
    <col min="6157" max="6157" width="3.25" style="368" customWidth="1"/>
    <col min="6158" max="6158" width="6.5" style="368" customWidth="1"/>
    <col min="6159" max="6160" width="5.5" style="368" customWidth="1"/>
    <col min="6161" max="6161" width="3.375" style="368" customWidth="1"/>
    <col min="6162" max="6162" width="8.75" style="368" customWidth="1"/>
    <col min="6163" max="6163" width="0.5" style="368" customWidth="1"/>
    <col min="6164" max="6164" width="0.625" style="368" customWidth="1"/>
    <col min="6165" max="6166" width="7" style="368" customWidth="1"/>
    <col min="6167" max="6167" width="1.125" style="368" customWidth="1"/>
    <col min="6168" max="6400" width="8.875" style="368"/>
    <col min="6401" max="6401" width="5.25" style="368" customWidth="1"/>
    <col min="6402" max="6402" width="6.625" style="368" customWidth="1"/>
    <col min="6403" max="6403" width="3.375" style="368" customWidth="1"/>
    <col min="6404" max="6404" width="2.5" style="368" customWidth="1"/>
    <col min="6405" max="6407" width="3.375" style="368" customWidth="1"/>
    <col min="6408" max="6408" width="4.375" style="368" customWidth="1"/>
    <col min="6409" max="6411" width="3.5" style="368" customWidth="1"/>
    <col min="6412" max="6412" width="5.25" style="368" customWidth="1"/>
    <col min="6413" max="6413" width="3.25" style="368" customWidth="1"/>
    <col min="6414" max="6414" width="6.5" style="368" customWidth="1"/>
    <col min="6415" max="6416" width="5.5" style="368" customWidth="1"/>
    <col min="6417" max="6417" width="3.375" style="368" customWidth="1"/>
    <col min="6418" max="6418" width="8.75" style="368" customWidth="1"/>
    <col min="6419" max="6419" width="0.5" style="368" customWidth="1"/>
    <col min="6420" max="6420" width="0.625" style="368" customWidth="1"/>
    <col min="6421" max="6422" width="7" style="368" customWidth="1"/>
    <col min="6423" max="6423" width="1.125" style="368" customWidth="1"/>
    <col min="6424" max="6656" width="8.875" style="368"/>
    <col min="6657" max="6657" width="5.25" style="368" customWidth="1"/>
    <col min="6658" max="6658" width="6.625" style="368" customWidth="1"/>
    <col min="6659" max="6659" width="3.375" style="368" customWidth="1"/>
    <col min="6660" max="6660" width="2.5" style="368" customWidth="1"/>
    <col min="6661" max="6663" width="3.375" style="368" customWidth="1"/>
    <col min="6664" max="6664" width="4.375" style="368" customWidth="1"/>
    <col min="6665" max="6667" width="3.5" style="368" customWidth="1"/>
    <col min="6668" max="6668" width="5.25" style="368" customWidth="1"/>
    <col min="6669" max="6669" width="3.25" style="368" customWidth="1"/>
    <col min="6670" max="6670" width="6.5" style="368" customWidth="1"/>
    <col min="6671" max="6672" width="5.5" style="368" customWidth="1"/>
    <col min="6673" max="6673" width="3.375" style="368" customWidth="1"/>
    <col min="6674" max="6674" width="8.75" style="368" customWidth="1"/>
    <col min="6675" max="6675" width="0.5" style="368" customWidth="1"/>
    <col min="6676" max="6676" width="0.625" style="368" customWidth="1"/>
    <col min="6677" max="6678" width="7" style="368" customWidth="1"/>
    <col min="6679" max="6679" width="1.125" style="368" customWidth="1"/>
    <col min="6680" max="6912" width="8.875" style="368"/>
    <col min="6913" max="6913" width="5.25" style="368" customWidth="1"/>
    <col min="6914" max="6914" width="6.625" style="368" customWidth="1"/>
    <col min="6915" max="6915" width="3.375" style="368" customWidth="1"/>
    <col min="6916" max="6916" width="2.5" style="368" customWidth="1"/>
    <col min="6917" max="6919" width="3.375" style="368" customWidth="1"/>
    <col min="6920" max="6920" width="4.375" style="368" customWidth="1"/>
    <col min="6921" max="6923" width="3.5" style="368" customWidth="1"/>
    <col min="6924" max="6924" width="5.25" style="368" customWidth="1"/>
    <col min="6925" max="6925" width="3.25" style="368" customWidth="1"/>
    <col min="6926" max="6926" width="6.5" style="368" customWidth="1"/>
    <col min="6927" max="6928" width="5.5" style="368" customWidth="1"/>
    <col min="6929" max="6929" width="3.375" style="368" customWidth="1"/>
    <col min="6930" max="6930" width="8.75" style="368" customWidth="1"/>
    <col min="6931" max="6931" width="0.5" style="368" customWidth="1"/>
    <col min="6932" max="6932" width="0.625" style="368" customWidth="1"/>
    <col min="6933" max="6934" width="7" style="368" customWidth="1"/>
    <col min="6935" max="6935" width="1.125" style="368" customWidth="1"/>
    <col min="6936" max="7168" width="8.875" style="368"/>
    <col min="7169" max="7169" width="5.25" style="368" customWidth="1"/>
    <col min="7170" max="7170" width="6.625" style="368" customWidth="1"/>
    <col min="7171" max="7171" width="3.375" style="368" customWidth="1"/>
    <col min="7172" max="7172" width="2.5" style="368" customWidth="1"/>
    <col min="7173" max="7175" width="3.375" style="368" customWidth="1"/>
    <col min="7176" max="7176" width="4.375" style="368" customWidth="1"/>
    <col min="7177" max="7179" width="3.5" style="368" customWidth="1"/>
    <col min="7180" max="7180" width="5.25" style="368" customWidth="1"/>
    <col min="7181" max="7181" width="3.25" style="368" customWidth="1"/>
    <col min="7182" max="7182" width="6.5" style="368" customWidth="1"/>
    <col min="7183" max="7184" width="5.5" style="368" customWidth="1"/>
    <col min="7185" max="7185" width="3.375" style="368" customWidth="1"/>
    <col min="7186" max="7186" width="8.75" style="368" customWidth="1"/>
    <col min="7187" max="7187" width="0.5" style="368" customWidth="1"/>
    <col min="7188" max="7188" width="0.625" style="368" customWidth="1"/>
    <col min="7189" max="7190" width="7" style="368" customWidth="1"/>
    <col min="7191" max="7191" width="1.125" style="368" customWidth="1"/>
    <col min="7192" max="7424" width="8.875" style="368"/>
    <col min="7425" max="7425" width="5.25" style="368" customWidth="1"/>
    <col min="7426" max="7426" width="6.625" style="368" customWidth="1"/>
    <col min="7427" max="7427" width="3.375" style="368" customWidth="1"/>
    <col min="7428" max="7428" width="2.5" style="368" customWidth="1"/>
    <col min="7429" max="7431" width="3.375" style="368" customWidth="1"/>
    <col min="7432" max="7432" width="4.375" style="368" customWidth="1"/>
    <col min="7433" max="7435" width="3.5" style="368" customWidth="1"/>
    <col min="7436" max="7436" width="5.25" style="368" customWidth="1"/>
    <col min="7437" max="7437" width="3.25" style="368" customWidth="1"/>
    <col min="7438" max="7438" width="6.5" style="368" customWidth="1"/>
    <col min="7439" max="7440" width="5.5" style="368" customWidth="1"/>
    <col min="7441" max="7441" width="3.375" style="368" customWidth="1"/>
    <col min="7442" max="7442" width="8.75" style="368" customWidth="1"/>
    <col min="7443" max="7443" width="0.5" style="368" customWidth="1"/>
    <col min="7444" max="7444" width="0.625" style="368" customWidth="1"/>
    <col min="7445" max="7446" width="7" style="368" customWidth="1"/>
    <col min="7447" max="7447" width="1.125" style="368" customWidth="1"/>
    <col min="7448" max="7680" width="8.875" style="368"/>
    <col min="7681" max="7681" width="5.25" style="368" customWidth="1"/>
    <col min="7682" max="7682" width="6.625" style="368" customWidth="1"/>
    <col min="7683" max="7683" width="3.375" style="368" customWidth="1"/>
    <col min="7684" max="7684" width="2.5" style="368" customWidth="1"/>
    <col min="7685" max="7687" width="3.375" style="368" customWidth="1"/>
    <col min="7688" max="7688" width="4.375" style="368" customWidth="1"/>
    <col min="7689" max="7691" width="3.5" style="368" customWidth="1"/>
    <col min="7692" max="7692" width="5.25" style="368" customWidth="1"/>
    <col min="7693" max="7693" width="3.25" style="368" customWidth="1"/>
    <col min="7694" max="7694" width="6.5" style="368" customWidth="1"/>
    <col min="7695" max="7696" width="5.5" style="368" customWidth="1"/>
    <col min="7697" max="7697" width="3.375" style="368" customWidth="1"/>
    <col min="7698" max="7698" width="8.75" style="368" customWidth="1"/>
    <col min="7699" max="7699" width="0.5" style="368" customWidth="1"/>
    <col min="7700" max="7700" width="0.625" style="368" customWidth="1"/>
    <col min="7701" max="7702" width="7" style="368" customWidth="1"/>
    <col min="7703" max="7703" width="1.125" style="368" customWidth="1"/>
    <col min="7704" max="7936" width="8.875" style="368"/>
    <col min="7937" max="7937" width="5.25" style="368" customWidth="1"/>
    <col min="7938" max="7938" width="6.625" style="368" customWidth="1"/>
    <col min="7939" max="7939" width="3.375" style="368" customWidth="1"/>
    <col min="7940" max="7940" width="2.5" style="368" customWidth="1"/>
    <col min="7941" max="7943" width="3.375" style="368" customWidth="1"/>
    <col min="7944" max="7944" width="4.375" style="368" customWidth="1"/>
    <col min="7945" max="7947" width="3.5" style="368" customWidth="1"/>
    <col min="7948" max="7948" width="5.25" style="368" customWidth="1"/>
    <col min="7949" max="7949" width="3.25" style="368" customWidth="1"/>
    <col min="7950" max="7950" width="6.5" style="368" customWidth="1"/>
    <col min="7951" max="7952" width="5.5" style="368" customWidth="1"/>
    <col min="7953" max="7953" width="3.375" style="368" customWidth="1"/>
    <col min="7954" max="7954" width="8.75" style="368" customWidth="1"/>
    <col min="7955" max="7955" width="0.5" style="368" customWidth="1"/>
    <col min="7956" max="7956" width="0.625" style="368" customWidth="1"/>
    <col min="7957" max="7958" width="7" style="368" customWidth="1"/>
    <col min="7959" max="7959" width="1.125" style="368" customWidth="1"/>
    <col min="7960" max="8192" width="8.875" style="368"/>
    <col min="8193" max="8193" width="5.25" style="368" customWidth="1"/>
    <col min="8194" max="8194" width="6.625" style="368" customWidth="1"/>
    <col min="8195" max="8195" width="3.375" style="368" customWidth="1"/>
    <col min="8196" max="8196" width="2.5" style="368" customWidth="1"/>
    <col min="8197" max="8199" width="3.375" style="368" customWidth="1"/>
    <col min="8200" max="8200" width="4.375" style="368" customWidth="1"/>
    <col min="8201" max="8203" width="3.5" style="368" customWidth="1"/>
    <col min="8204" max="8204" width="5.25" style="368" customWidth="1"/>
    <col min="8205" max="8205" width="3.25" style="368" customWidth="1"/>
    <col min="8206" max="8206" width="6.5" style="368" customWidth="1"/>
    <col min="8207" max="8208" width="5.5" style="368" customWidth="1"/>
    <col min="8209" max="8209" width="3.375" style="368" customWidth="1"/>
    <col min="8210" max="8210" width="8.75" style="368" customWidth="1"/>
    <col min="8211" max="8211" width="0.5" style="368" customWidth="1"/>
    <col min="8212" max="8212" width="0.625" style="368" customWidth="1"/>
    <col min="8213" max="8214" width="7" style="368" customWidth="1"/>
    <col min="8215" max="8215" width="1.125" style="368" customWidth="1"/>
    <col min="8216" max="8448" width="8.875" style="368"/>
    <col min="8449" max="8449" width="5.25" style="368" customWidth="1"/>
    <col min="8450" max="8450" width="6.625" style="368" customWidth="1"/>
    <col min="8451" max="8451" width="3.375" style="368" customWidth="1"/>
    <col min="8452" max="8452" width="2.5" style="368" customWidth="1"/>
    <col min="8453" max="8455" width="3.375" style="368" customWidth="1"/>
    <col min="8456" max="8456" width="4.375" style="368" customWidth="1"/>
    <col min="8457" max="8459" width="3.5" style="368" customWidth="1"/>
    <col min="8460" max="8460" width="5.25" style="368" customWidth="1"/>
    <col min="8461" max="8461" width="3.25" style="368" customWidth="1"/>
    <col min="8462" max="8462" width="6.5" style="368" customWidth="1"/>
    <col min="8463" max="8464" width="5.5" style="368" customWidth="1"/>
    <col min="8465" max="8465" width="3.375" style="368" customWidth="1"/>
    <col min="8466" max="8466" width="8.75" style="368" customWidth="1"/>
    <col min="8467" max="8467" width="0.5" style="368" customWidth="1"/>
    <col min="8468" max="8468" width="0.625" style="368" customWidth="1"/>
    <col min="8469" max="8470" width="7" style="368" customWidth="1"/>
    <col min="8471" max="8471" width="1.125" style="368" customWidth="1"/>
    <col min="8472" max="8704" width="8.875" style="368"/>
    <col min="8705" max="8705" width="5.25" style="368" customWidth="1"/>
    <col min="8706" max="8706" width="6.625" style="368" customWidth="1"/>
    <col min="8707" max="8707" width="3.375" style="368" customWidth="1"/>
    <col min="8708" max="8708" width="2.5" style="368" customWidth="1"/>
    <col min="8709" max="8711" width="3.375" style="368" customWidth="1"/>
    <col min="8712" max="8712" width="4.375" style="368" customWidth="1"/>
    <col min="8713" max="8715" width="3.5" style="368" customWidth="1"/>
    <col min="8716" max="8716" width="5.25" style="368" customWidth="1"/>
    <col min="8717" max="8717" width="3.25" style="368" customWidth="1"/>
    <col min="8718" max="8718" width="6.5" style="368" customWidth="1"/>
    <col min="8719" max="8720" width="5.5" style="368" customWidth="1"/>
    <col min="8721" max="8721" width="3.375" style="368" customWidth="1"/>
    <col min="8722" max="8722" width="8.75" style="368" customWidth="1"/>
    <col min="8723" max="8723" width="0.5" style="368" customWidth="1"/>
    <col min="8724" max="8724" width="0.625" style="368" customWidth="1"/>
    <col min="8725" max="8726" width="7" style="368" customWidth="1"/>
    <col min="8727" max="8727" width="1.125" style="368" customWidth="1"/>
    <col min="8728" max="8960" width="8.875" style="368"/>
    <col min="8961" max="8961" width="5.25" style="368" customWidth="1"/>
    <col min="8962" max="8962" width="6.625" style="368" customWidth="1"/>
    <col min="8963" max="8963" width="3.375" style="368" customWidth="1"/>
    <col min="8964" max="8964" width="2.5" style="368" customWidth="1"/>
    <col min="8965" max="8967" width="3.375" style="368" customWidth="1"/>
    <col min="8968" max="8968" width="4.375" style="368" customWidth="1"/>
    <col min="8969" max="8971" width="3.5" style="368" customWidth="1"/>
    <col min="8972" max="8972" width="5.25" style="368" customWidth="1"/>
    <col min="8973" max="8973" width="3.25" style="368" customWidth="1"/>
    <col min="8974" max="8974" width="6.5" style="368" customWidth="1"/>
    <col min="8975" max="8976" width="5.5" style="368" customWidth="1"/>
    <col min="8977" max="8977" width="3.375" style="368" customWidth="1"/>
    <col min="8978" max="8978" width="8.75" style="368" customWidth="1"/>
    <col min="8979" max="8979" width="0.5" style="368" customWidth="1"/>
    <col min="8980" max="8980" width="0.625" style="368" customWidth="1"/>
    <col min="8981" max="8982" width="7" style="368" customWidth="1"/>
    <col min="8983" max="8983" width="1.125" style="368" customWidth="1"/>
    <col min="8984" max="9216" width="8.875" style="368"/>
    <col min="9217" max="9217" width="5.25" style="368" customWidth="1"/>
    <col min="9218" max="9218" width="6.625" style="368" customWidth="1"/>
    <col min="9219" max="9219" width="3.375" style="368" customWidth="1"/>
    <col min="9220" max="9220" width="2.5" style="368" customWidth="1"/>
    <col min="9221" max="9223" width="3.375" style="368" customWidth="1"/>
    <col min="9224" max="9224" width="4.375" style="368" customWidth="1"/>
    <col min="9225" max="9227" width="3.5" style="368" customWidth="1"/>
    <col min="9228" max="9228" width="5.25" style="368" customWidth="1"/>
    <col min="9229" max="9229" width="3.25" style="368" customWidth="1"/>
    <col min="9230" max="9230" width="6.5" style="368" customWidth="1"/>
    <col min="9231" max="9232" width="5.5" style="368" customWidth="1"/>
    <col min="9233" max="9233" width="3.375" style="368" customWidth="1"/>
    <col min="9234" max="9234" width="8.75" style="368" customWidth="1"/>
    <col min="9235" max="9235" width="0.5" style="368" customWidth="1"/>
    <col min="9236" max="9236" width="0.625" style="368" customWidth="1"/>
    <col min="9237" max="9238" width="7" style="368" customWidth="1"/>
    <col min="9239" max="9239" width="1.125" style="368" customWidth="1"/>
    <col min="9240" max="9472" width="8.875" style="368"/>
    <col min="9473" max="9473" width="5.25" style="368" customWidth="1"/>
    <col min="9474" max="9474" width="6.625" style="368" customWidth="1"/>
    <col min="9475" max="9475" width="3.375" style="368" customWidth="1"/>
    <col min="9476" max="9476" width="2.5" style="368" customWidth="1"/>
    <col min="9477" max="9479" width="3.375" style="368" customWidth="1"/>
    <col min="9480" max="9480" width="4.375" style="368" customWidth="1"/>
    <col min="9481" max="9483" width="3.5" style="368" customWidth="1"/>
    <col min="9484" max="9484" width="5.25" style="368" customWidth="1"/>
    <col min="9485" max="9485" width="3.25" style="368" customWidth="1"/>
    <col min="9486" max="9486" width="6.5" style="368" customWidth="1"/>
    <col min="9487" max="9488" width="5.5" style="368" customWidth="1"/>
    <col min="9489" max="9489" width="3.375" style="368" customWidth="1"/>
    <col min="9490" max="9490" width="8.75" style="368" customWidth="1"/>
    <col min="9491" max="9491" width="0.5" style="368" customWidth="1"/>
    <col min="9492" max="9492" width="0.625" style="368" customWidth="1"/>
    <col min="9493" max="9494" width="7" style="368" customWidth="1"/>
    <col min="9495" max="9495" width="1.125" style="368" customWidth="1"/>
    <col min="9496" max="9728" width="8.875" style="368"/>
    <col min="9729" max="9729" width="5.25" style="368" customWidth="1"/>
    <col min="9730" max="9730" width="6.625" style="368" customWidth="1"/>
    <col min="9731" max="9731" width="3.375" style="368" customWidth="1"/>
    <col min="9732" max="9732" width="2.5" style="368" customWidth="1"/>
    <col min="9733" max="9735" width="3.375" style="368" customWidth="1"/>
    <col min="9736" max="9736" width="4.375" style="368" customWidth="1"/>
    <col min="9737" max="9739" width="3.5" style="368" customWidth="1"/>
    <col min="9740" max="9740" width="5.25" style="368" customWidth="1"/>
    <col min="9741" max="9741" width="3.25" style="368" customWidth="1"/>
    <col min="9742" max="9742" width="6.5" style="368" customWidth="1"/>
    <col min="9743" max="9744" width="5.5" style="368" customWidth="1"/>
    <col min="9745" max="9745" width="3.375" style="368" customWidth="1"/>
    <col min="9746" max="9746" width="8.75" style="368" customWidth="1"/>
    <col min="9747" max="9747" width="0.5" style="368" customWidth="1"/>
    <col min="9748" max="9748" width="0.625" style="368" customWidth="1"/>
    <col min="9749" max="9750" width="7" style="368" customWidth="1"/>
    <col min="9751" max="9751" width="1.125" style="368" customWidth="1"/>
    <col min="9752" max="9984" width="8.875" style="368"/>
    <col min="9985" max="9985" width="5.25" style="368" customWidth="1"/>
    <col min="9986" max="9986" width="6.625" style="368" customWidth="1"/>
    <col min="9987" max="9987" width="3.375" style="368" customWidth="1"/>
    <col min="9988" max="9988" width="2.5" style="368" customWidth="1"/>
    <col min="9989" max="9991" width="3.375" style="368" customWidth="1"/>
    <col min="9992" max="9992" width="4.375" style="368" customWidth="1"/>
    <col min="9993" max="9995" width="3.5" style="368" customWidth="1"/>
    <col min="9996" max="9996" width="5.25" style="368" customWidth="1"/>
    <col min="9997" max="9997" width="3.25" style="368" customWidth="1"/>
    <col min="9998" max="9998" width="6.5" style="368" customWidth="1"/>
    <col min="9999" max="10000" width="5.5" style="368" customWidth="1"/>
    <col min="10001" max="10001" width="3.375" style="368" customWidth="1"/>
    <col min="10002" max="10002" width="8.75" style="368" customWidth="1"/>
    <col min="10003" max="10003" width="0.5" style="368" customWidth="1"/>
    <col min="10004" max="10004" width="0.625" style="368" customWidth="1"/>
    <col min="10005" max="10006" width="7" style="368" customWidth="1"/>
    <col min="10007" max="10007" width="1.125" style="368" customWidth="1"/>
    <col min="10008" max="10240" width="8.875" style="368"/>
    <col min="10241" max="10241" width="5.25" style="368" customWidth="1"/>
    <col min="10242" max="10242" width="6.625" style="368" customWidth="1"/>
    <col min="10243" max="10243" width="3.375" style="368" customWidth="1"/>
    <col min="10244" max="10244" width="2.5" style="368" customWidth="1"/>
    <col min="10245" max="10247" width="3.375" style="368" customWidth="1"/>
    <col min="10248" max="10248" width="4.375" style="368" customWidth="1"/>
    <col min="10249" max="10251" width="3.5" style="368" customWidth="1"/>
    <col min="10252" max="10252" width="5.25" style="368" customWidth="1"/>
    <col min="10253" max="10253" width="3.25" style="368" customWidth="1"/>
    <col min="10254" max="10254" width="6.5" style="368" customWidth="1"/>
    <col min="10255" max="10256" width="5.5" style="368" customWidth="1"/>
    <col min="10257" max="10257" width="3.375" style="368" customWidth="1"/>
    <col min="10258" max="10258" width="8.75" style="368" customWidth="1"/>
    <col min="10259" max="10259" width="0.5" style="368" customWidth="1"/>
    <col min="10260" max="10260" width="0.625" style="368" customWidth="1"/>
    <col min="10261" max="10262" width="7" style="368" customWidth="1"/>
    <col min="10263" max="10263" width="1.125" style="368" customWidth="1"/>
    <col min="10264" max="10496" width="8.875" style="368"/>
    <col min="10497" max="10497" width="5.25" style="368" customWidth="1"/>
    <col min="10498" max="10498" width="6.625" style="368" customWidth="1"/>
    <col min="10499" max="10499" width="3.375" style="368" customWidth="1"/>
    <col min="10500" max="10500" width="2.5" style="368" customWidth="1"/>
    <col min="10501" max="10503" width="3.375" style="368" customWidth="1"/>
    <col min="10504" max="10504" width="4.375" style="368" customWidth="1"/>
    <col min="10505" max="10507" width="3.5" style="368" customWidth="1"/>
    <col min="10508" max="10508" width="5.25" style="368" customWidth="1"/>
    <col min="10509" max="10509" width="3.25" style="368" customWidth="1"/>
    <col min="10510" max="10510" width="6.5" style="368" customWidth="1"/>
    <col min="10511" max="10512" width="5.5" style="368" customWidth="1"/>
    <col min="10513" max="10513" width="3.375" style="368" customWidth="1"/>
    <col min="10514" max="10514" width="8.75" style="368" customWidth="1"/>
    <col min="10515" max="10515" width="0.5" style="368" customWidth="1"/>
    <col min="10516" max="10516" width="0.625" style="368" customWidth="1"/>
    <col min="10517" max="10518" width="7" style="368" customWidth="1"/>
    <col min="10519" max="10519" width="1.125" style="368" customWidth="1"/>
    <col min="10520" max="10752" width="8.875" style="368"/>
    <col min="10753" max="10753" width="5.25" style="368" customWidth="1"/>
    <col min="10754" max="10754" width="6.625" style="368" customWidth="1"/>
    <col min="10755" max="10755" width="3.375" style="368" customWidth="1"/>
    <col min="10756" max="10756" width="2.5" style="368" customWidth="1"/>
    <col min="10757" max="10759" width="3.375" style="368" customWidth="1"/>
    <col min="10760" max="10760" width="4.375" style="368" customWidth="1"/>
    <col min="10761" max="10763" width="3.5" style="368" customWidth="1"/>
    <col min="10764" max="10764" width="5.25" style="368" customWidth="1"/>
    <col min="10765" max="10765" width="3.25" style="368" customWidth="1"/>
    <col min="10766" max="10766" width="6.5" style="368" customWidth="1"/>
    <col min="10767" max="10768" width="5.5" style="368" customWidth="1"/>
    <col min="10769" max="10769" width="3.375" style="368" customWidth="1"/>
    <col min="10770" max="10770" width="8.75" style="368" customWidth="1"/>
    <col min="10771" max="10771" width="0.5" style="368" customWidth="1"/>
    <col min="10772" max="10772" width="0.625" style="368" customWidth="1"/>
    <col min="10773" max="10774" width="7" style="368" customWidth="1"/>
    <col min="10775" max="10775" width="1.125" style="368" customWidth="1"/>
    <col min="10776" max="11008" width="8.875" style="368"/>
    <col min="11009" max="11009" width="5.25" style="368" customWidth="1"/>
    <col min="11010" max="11010" width="6.625" style="368" customWidth="1"/>
    <col min="11011" max="11011" width="3.375" style="368" customWidth="1"/>
    <col min="11012" max="11012" width="2.5" style="368" customWidth="1"/>
    <col min="11013" max="11015" width="3.375" style="368" customWidth="1"/>
    <col min="11016" max="11016" width="4.375" style="368" customWidth="1"/>
    <col min="11017" max="11019" width="3.5" style="368" customWidth="1"/>
    <col min="11020" max="11020" width="5.25" style="368" customWidth="1"/>
    <col min="11021" max="11021" width="3.25" style="368" customWidth="1"/>
    <col min="11022" max="11022" width="6.5" style="368" customWidth="1"/>
    <col min="11023" max="11024" width="5.5" style="368" customWidth="1"/>
    <col min="11025" max="11025" width="3.375" style="368" customWidth="1"/>
    <col min="11026" max="11026" width="8.75" style="368" customWidth="1"/>
    <col min="11027" max="11027" width="0.5" style="368" customWidth="1"/>
    <col min="11028" max="11028" width="0.625" style="368" customWidth="1"/>
    <col min="11029" max="11030" width="7" style="368" customWidth="1"/>
    <col min="11031" max="11031" width="1.125" style="368" customWidth="1"/>
    <col min="11032" max="11264" width="8.875" style="368"/>
    <col min="11265" max="11265" width="5.25" style="368" customWidth="1"/>
    <col min="11266" max="11266" width="6.625" style="368" customWidth="1"/>
    <col min="11267" max="11267" width="3.375" style="368" customWidth="1"/>
    <col min="11268" max="11268" width="2.5" style="368" customWidth="1"/>
    <col min="11269" max="11271" width="3.375" style="368" customWidth="1"/>
    <col min="11272" max="11272" width="4.375" style="368" customWidth="1"/>
    <col min="11273" max="11275" width="3.5" style="368" customWidth="1"/>
    <col min="11276" max="11276" width="5.25" style="368" customWidth="1"/>
    <col min="11277" max="11277" width="3.25" style="368" customWidth="1"/>
    <col min="11278" max="11278" width="6.5" style="368" customWidth="1"/>
    <col min="11279" max="11280" width="5.5" style="368" customWidth="1"/>
    <col min="11281" max="11281" width="3.375" style="368" customWidth="1"/>
    <col min="11282" max="11282" width="8.75" style="368" customWidth="1"/>
    <col min="11283" max="11283" width="0.5" style="368" customWidth="1"/>
    <col min="11284" max="11284" width="0.625" style="368" customWidth="1"/>
    <col min="11285" max="11286" width="7" style="368" customWidth="1"/>
    <col min="11287" max="11287" width="1.125" style="368" customWidth="1"/>
    <col min="11288" max="11520" width="8.875" style="368"/>
    <col min="11521" max="11521" width="5.25" style="368" customWidth="1"/>
    <col min="11522" max="11522" width="6.625" style="368" customWidth="1"/>
    <col min="11523" max="11523" width="3.375" style="368" customWidth="1"/>
    <col min="11524" max="11524" width="2.5" style="368" customWidth="1"/>
    <col min="11525" max="11527" width="3.375" style="368" customWidth="1"/>
    <col min="11528" max="11528" width="4.375" style="368" customWidth="1"/>
    <col min="11529" max="11531" width="3.5" style="368" customWidth="1"/>
    <col min="11532" max="11532" width="5.25" style="368" customWidth="1"/>
    <col min="11533" max="11533" width="3.25" style="368" customWidth="1"/>
    <col min="11534" max="11534" width="6.5" style="368" customWidth="1"/>
    <col min="11535" max="11536" width="5.5" style="368" customWidth="1"/>
    <col min="11537" max="11537" width="3.375" style="368" customWidth="1"/>
    <col min="11538" max="11538" width="8.75" style="368" customWidth="1"/>
    <col min="11539" max="11539" width="0.5" style="368" customWidth="1"/>
    <col min="11540" max="11540" width="0.625" style="368" customWidth="1"/>
    <col min="11541" max="11542" width="7" style="368" customWidth="1"/>
    <col min="11543" max="11543" width="1.125" style="368" customWidth="1"/>
    <col min="11544" max="11776" width="8.875" style="368"/>
    <col min="11777" max="11777" width="5.25" style="368" customWidth="1"/>
    <col min="11778" max="11778" width="6.625" style="368" customWidth="1"/>
    <col min="11779" max="11779" width="3.375" style="368" customWidth="1"/>
    <col min="11780" max="11780" width="2.5" style="368" customWidth="1"/>
    <col min="11781" max="11783" width="3.375" style="368" customWidth="1"/>
    <col min="11784" max="11784" width="4.375" style="368" customWidth="1"/>
    <col min="11785" max="11787" width="3.5" style="368" customWidth="1"/>
    <col min="11788" max="11788" width="5.25" style="368" customWidth="1"/>
    <col min="11789" max="11789" width="3.25" style="368" customWidth="1"/>
    <col min="11790" max="11790" width="6.5" style="368" customWidth="1"/>
    <col min="11791" max="11792" width="5.5" style="368" customWidth="1"/>
    <col min="11793" max="11793" width="3.375" style="368" customWidth="1"/>
    <col min="11794" max="11794" width="8.75" style="368" customWidth="1"/>
    <col min="11795" max="11795" width="0.5" style="368" customWidth="1"/>
    <col min="11796" max="11796" width="0.625" style="368" customWidth="1"/>
    <col min="11797" max="11798" width="7" style="368" customWidth="1"/>
    <col min="11799" max="11799" width="1.125" style="368" customWidth="1"/>
    <col min="11800" max="12032" width="8.875" style="368"/>
    <col min="12033" max="12033" width="5.25" style="368" customWidth="1"/>
    <col min="12034" max="12034" width="6.625" style="368" customWidth="1"/>
    <col min="12035" max="12035" width="3.375" style="368" customWidth="1"/>
    <col min="12036" max="12036" width="2.5" style="368" customWidth="1"/>
    <col min="12037" max="12039" width="3.375" style="368" customWidth="1"/>
    <col min="12040" max="12040" width="4.375" style="368" customWidth="1"/>
    <col min="12041" max="12043" width="3.5" style="368" customWidth="1"/>
    <col min="12044" max="12044" width="5.25" style="368" customWidth="1"/>
    <col min="12045" max="12045" width="3.25" style="368" customWidth="1"/>
    <col min="12046" max="12046" width="6.5" style="368" customWidth="1"/>
    <col min="12047" max="12048" width="5.5" style="368" customWidth="1"/>
    <col min="12049" max="12049" width="3.375" style="368" customWidth="1"/>
    <col min="12050" max="12050" width="8.75" style="368" customWidth="1"/>
    <col min="12051" max="12051" width="0.5" style="368" customWidth="1"/>
    <col min="12052" max="12052" width="0.625" style="368" customWidth="1"/>
    <col min="12053" max="12054" width="7" style="368" customWidth="1"/>
    <col min="12055" max="12055" width="1.125" style="368" customWidth="1"/>
    <col min="12056" max="12288" width="8.875" style="368"/>
    <col min="12289" max="12289" width="5.25" style="368" customWidth="1"/>
    <col min="12290" max="12290" width="6.625" style="368" customWidth="1"/>
    <col min="12291" max="12291" width="3.375" style="368" customWidth="1"/>
    <col min="12292" max="12292" width="2.5" style="368" customWidth="1"/>
    <col min="12293" max="12295" width="3.375" style="368" customWidth="1"/>
    <col min="12296" max="12296" width="4.375" style="368" customWidth="1"/>
    <col min="12297" max="12299" width="3.5" style="368" customWidth="1"/>
    <col min="12300" max="12300" width="5.25" style="368" customWidth="1"/>
    <col min="12301" max="12301" width="3.25" style="368" customWidth="1"/>
    <col min="12302" max="12302" width="6.5" style="368" customWidth="1"/>
    <col min="12303" max="12304" width="5.5" style="368" customWidth="1"/>
    <col min="12305" max="12305" width="3.375" style="368" customWidth="1"/>
    <col min="12306" max="12306" width="8.75" style="368" customWidth="1"/>
    <col min="12307" max="12307" width="0.5" style="368" customWidth="1"/>
    <col min="12308" max="12308" width="0.625" style="368" customWidth="1"/>
    <col min="12309" max="12310" width="7" style="368" customWidth="1"/>
    <col min="12311" max="12311" width="1.125" style="368" customWidth="1"/>
    <col min="12312" max="12544" width="8.875" style="368"/>
    <col min="12545" max="12545" width="5.25" style="368" customWidth="1"/>
    <col min="12546" max="12546" width="6.625" style="368" customWidth="1"/>
    <col min="12547" max="12547" width="3.375" style="368" customWidth="1"/>
    <col min="12548" max="12548" width="2.5" style="368" customWidth="1"/>
    <col min="12549" max="12551" width="3.375" style="368" customWidth="1"/>
    <col min="12552" max="12552" width="4.375" style="368" customWidth="1"/>
    <col min="12553" max="12555" width="3.5" style="368" customWidth="1"/>
    <col min="12556" max="12556" width="5.25" style="368" customWidth="1"/>
    <col min="12557" max="12557" width="3.25" style="368" customWidth="1"/>
    <col min="12558" max="12558" width="6.5" style="368" customWidth="1"/>
    <col min="12559" max="12560" width="5.5" style="368" customWidth="1"/>
    <col min="12561" max="12561" width="3.375" style="368" customWidth="1"/>
    <col min="12562" max="12562" width="8.75" style="368" customWidth="1"/>
    <col min="12563" max="12563" width="0.5" style="368" customWidth="1"/>
    <col min="12564" max="12564" width="0.625" style="368" customWidth="1"/>
    <col min="12565" max="12566" width="7" style="368" customWidth="1"/>
    <col min="12567" max="12567" width="1.125" style="368" customWidth="1"/>
    <col min="12568" max="12800" width="8.875" style="368"/>
    <col min="12801" max="12801" width="5.25" style="368" customWidth="1"/>
    <col min="12802" max="12802" width="6.625" style="368" customWidth="1"/>
    <col min="12803" max="12803" width="3.375" style="368" customWidth="1"/>
    <col min="12804" max="12804" width="2.5" style="368" customWidth="1"/>
    <col min="12805" max="12807" width="3.375" style="368" customWidth="1"/>
    <col min="12808" max="12808" width="4.375" style="368" customWidth="1"/>
    <col min="12809" max="12811" width="3.5" style="368" customWidth="1"/>
    <col min="12812" max="12812" width="5.25" style="368" customWidth="1"/>
    <col min="12813" max="12813" width="3.25" style="368" customWidth="1"/>
    <col min="12814" max="12814" width="6.5" style="368" customWidth="1"/>
    <col min="12815" max="12816" width="5.5" style="368" customWidth="1"/>
    <col min="12817" max="12817" width="3.375" style="368" customWidth="1"/>
    <col min="12818" max="12818" width="8.75" style="368" customWidth="1"/>
    <col min="12819" max="12819" width="0.5" style="368" customWidth="1"/>
    <col min="12820" max="12820" width="0.625" style="368" customWidth="1"/>
    <col min="12821" max="12822" width="7" style="368" customWidth="1"/>
    <col min="12823" max="12823" width="1.125" style="368" customWidth="1"/>
    <col min="12824" max="13056" width="8.875" style="368"/>
    <col min="13057" max="13057" width="5.25" style="368" customWidth="1"/>
    <col min="13058" max="13058" width="6.625" style="368" customWidth="1"/>
    <col min="13059" max="13059" width="3.375" style="368" customWidth="1"/>
    <col min="13060" max="13060" width="2.5" style="368" customWidth="1"/>
    <col min="13061" max="13063" width="3.375" style="368" customWidth="1"/>
    <col min="13064" max="13064" width="4.375" style="368" customWidth="1"/>
    <col min="13065" max="13067" width="3.5" style="368" customWidth="1"/>
    <col min="13068" max="13068" width="5.25" style="368" customWidth="1"/>
    <col min="13069" max="13069" width="3.25" style="368" customWidth="1"/>
    <col min="13070" max="13070" width="6.5" style="368" customWidth="1"/>
    <col min="13071" max="13072" width="5.5" style="368" customWidth="1"/>
    <col min="13073" max="13073" width="3.375" style="368" customWidth="1"/>
    <col min="13074" max="13074" width="8.75" style="368" customWidth="1"/>
    <col min="13075" max="13075" width="0.5" style="368" customWidth="1"/>
    <col min="13076" max="13076" width="0.625" style="368" customWidth="1"/>
    <col min="13077" max="13078" width="7" style="368" customWidth="1"/>
    <col min="13079" max="13079" width="1.125" style="368" customWidth="1"/>
    <col min="13080" max="13312" width="8.875" style="368"/>
    <col min="13313" max="13313" width="5.25" style="368" customWidth="1"/>
    <col min="13314" max="13314" width="6.625" style="368" customWidth="1"/>
    <col min="13315" max="13315" width="3.375" style="368" customWidth="1"/>
    <col min="13316" max="13316" width="2.5" style="368" customWidth="1"/>
    <col min="13317" max="13319" width="3.375" style="368" customWidth="1"/>
    <col min="13320" max="13320" width="4.375" style="368" customWidth="1"/>
    <col min="13321" max="13323" width="3.5" style="368" customWidth="1"/>
    <col min="13324" max="13324" width="5.25" style="368" customWidth="1"/>
    <col min="13325" max="13325" width="3.25" style="368" customWidth="1"/>
    <col min="13326" max="13326" width="6.5" style="368" customWidth="1"/>
    <col min="13327" max="13328" width="5.5" style="368" customWidth="1"/>
    <col min="13329" max="13329" width="3.375" style="368" customWidth="1"/>
    <col min="13330" max="13330" width="8.75" style="368" customWidth="1"/>
    <col min="13331" max="13331" width="0.5" style="368" customWidth="1"/>
    <col min="13332" max="13332" width="0.625" style="368" customWidth="1"/>
    <col min="13333" max="13334" width="7" style="368" customWidth="1"/>
    <col min="13335" max="13335" width="1.125" style="368" customWidth="1"/>
    <col min="13336" max="13568" width="8.875" style="368"/>
    <col min="13569" max="13569" width="5.25" style="368" customWidth="1"/>
    <col min="13570" max="13570" width="6.625" style="368" customWidth="1"/>
    <col min="13571" max="13571" width="3.375" style="368" customWidth="1"/>
    <col min="13572" max="13572" width="2.5" style="368" customWidth="1"/>
    <col min="13573" max="13575" width="3.375" style="368" customWidth="1"/>
    <col min="13576" max="13576" width="4.375" style="368" customWidth="1"/>
    <col min="13577" max="13579" width="3.5" style="368" customWidth="1"/>
    <col min="13580" max="13580" width="5.25" style="368" customWidth="1"/>
    <col min="13581" max="13581" width="3.25" style="368" customWidth="1"/>
    <col min="13582" max="13582" width="6.5" style="368" customWidth="1"/>
    <col min="13583" max="13584" width="5.5" style="368" customWidth="1"/>
    <col min="13585" max="13585" width="3.375" style="368" customWidth="1"/>
    <col min="13586" max="13586" width="8.75" style="368" customWidth="1"/>
    <col min="13587" max="13587" width="0.5" style="368" customWidth="1"/>
    <col min="13588" max="13588" width="0.625" style="368" customWidth="1"/>
    <col min="13589" max="13590" width="7" style="368" customWidth="1"/>
    <col min="13591" max="13591" width="1.125" style="368" customWidth="1"/>
    <col min="13592" max="13824" width="8.875" style="368"/>
    <col min="13825" max="13825" width="5.25" style="368" customWidth="1"/>
    <col min="13826" max="13826" width="6.625" style="368" customWidth="1"/>
    <col min="13827" max="13827" width="3.375" style="368" customWidth="1"/>
    <col min="13828" max="13828" width="2.5" style="368" customWidth="1"/>
    <col min="13829" max="13831" width="3.375" style="368" customWidth="1"/>
    <col min="13832" max="13832" width="4.375" style="368" customWidth="1"/>
    <col min="13833" max="13835" width="3.5" style="368" customWidth="1"/>
    <col min="13836" max="13836" width="5.25" style="368" customWidth="1"/>
    <col min="13837" max="13837" width="3.25" style="368" customWidth="1"/>
    <col min="13838" max="13838" width="6.5" style="368" customWidth="1"/>
    <col min="13839" max="13840" width="5.5" style="368" customWidth="1"/>
    <col min="13841" max="13841" width="3.375" style="368" customWidth="1"/>
    <col min="13842" max="13842" width="8.75" style="368" customWidth="1"/>
    <col min="13843" max="13843" width="0.5" style="368" customWidth="1"/>
    <col min="13844" max="13844" width="0.625" style="368" customWidth="1"/>
    <col min="13845" max="13846" width="7" style="368" customWidth="1"/>
    <col min="13847" max="13847" width="1.125" style="368" customWidth="1"/>
    <col min="13848" max="14080" width="8.875" style="368"/>
    <col min="14081" max="14081" width="5.25" style="368" customWidth="1"/>
    <col min="14082" max="14082" width="6.625" style="368" customWidth="1"/>
    <col min="14083" max="14083" width="3.375" style="368" customWidth="1"/>
    <col min="14084" max="14084" width="2.5" style="368" customWidth="1"/>
    <col min="14085" max="14087" width="3.375" style="368" customWidth="1"/>
    <col min="14088" max="14088" width="4.375" style="368" customWidth="1"/>
    <col min="14089" max="14091" width="3.5" style="368" customWidth="1"/>
    <col min="14092" max="14092" width="5.25" style="368" customWidth="1"/>
    <col min="14093" max="14093" width="3.25" style="368" customWidth="1"/>
    <col min="14094" max="14094" width="6.5" style="368" customWidth="1"/>
    <col min="14095" max="14096" width="5.5" style="368" customWidth="1"/>
    <col min="14097" max="14097" width="3.375" style="368" customWidth="1"/>
    <col min="14098" max="14098" width="8.75" style="368" customWidth="1"/>
    <col min="14099" max="14099" width="0.5" style="368" customWidth="1"/>
    <col min="14100" max="14100" width="0.625" style="368" customWidth="1"/>
    <col min="14101" max="14102" width="7" style="368" customWidth="1"/>
    <col min="14103" max="14103" width="1.125" style="368" customWidth="1"/>
    <col min="14104" max="14336" width="8.875" style="368"/>
    <col min="14337" max="14337" width="5.25" style="368" customWidth="1"/>
    <col min="14338" max="14338" width="6.625" style="368" customWidth="1"/>
    <col min="14339" max="14339" width="3.375" style="368" customWidth="1"/>
    <col min="14340" max="14340" width="2.5" style="368" customWidth="1"/>
    <col min="14341" max="14343" width="3.375" style="368" customWidth="1"/>
    <col min="14344" max="14344" width="4.375" style="368" customWidth="1"/>
    <col min="14345" max="14347" width="3.5" style="368" customWidth="1"/>
    <col min="14348" max="14348" width="5.25" style="368" customWidth="1"/>
    <col min="14349" max="14349" width="3.25" style="368" customWidth="1"/>
    <col min="14350" max="14350" width="6.5" style="368" customWidth="1"/>
    <col min="14351" max="14352" width="5.5" style="368" customWidth="1"/>
    <col min="14353" max="14353" width="3.375" style="368" customWidth="1"/>
    <col min="14354" max="14354" width="8.75" style="368" customWidth="1"/>
    <col min="14355" max="14355" width="0.5" style="368" customWidth="1"/>
    <col min="14356" max="14356" width="0.625" style="368" customWidth="1"/>
    <col min="14357" max="14358" width="7" style="368" customWidth="1"/>
    <col min="14359" max="14359" width="1.125" style="368" customWidth="1"/>
    <col min="14360" max="14592" width="8.875" style="368"/>
    <col min="14593" max="14593" width="5.25" style="368" customWidth="1"/>
    <col min="14594" max="14594" width="6.625" style="368" customWidth="1"/>
    <col min="14595" max="14595" width="3.375" style="368" customWidth="1"/>
    <col min="14596" max="14596" width="2.5" style="368" customWidth="1"/>
    <col min="14597" max="14599" width="3.375" style="368" customWidth="1"/>
    <col min="14600" max="14600" width="4.375" style="368" customWidth="1"/>
    <col min="14601" max="14603" width="3.5" style="368" customWidth="1"/>
    <col min="14604" max="14604" width="5.25" style="368" customWidth="1"/>
    <col min="14605" max="14605" width="3.25" style="368" customWidth="1"/>
    <col min="14606" max="14606" width="6.5" style="368" customWidth="1"/>
    <col min="14607" max="14608" width="5.5" style="368" customWidth="1"/>
    <col min="14609" max="14609" width="3.375" style="368" customWidth="1"/>
    <col min="14610" max="14610" width="8.75" style="368" customWidth="1"/>
    <col min="14611" max="14611" width="0.5" style="368" customWidth="1"/>
    <col min="14612" max="14612" width="0.625" style="368" customWidth="1"/>
    <col min="14613" max="14614" width="7" style="368" customWidth="1"/>
    <col min="14615" max="14615" width="1.125" style="368" customWidth="1"/>
    <col min="14616" max="14848" width="8.875" style="368"/>
    <col min="14849" max="14849" width="5.25" style="368" customWidth="1"/>
    <col min="14850" max="14850" width="6.625" style="368" customWidth="1"/>
    <col min="14851" max="14851" width="3.375" style="368" customWidth="1"/>
    <col min="14852" max="14852" width="2.5" style="368" customWidth="1"/>
    <col min="14853" max="14855" width="3.375" style="368" customWidth="1"/>
    <col min="14856" max="14856" width="4.375" style="368" customWidth="1"/>
    <col min="14857" max="14859" width="3.5" style="368" customWidth="1"/>
    <col min="14860" max="14860" width="5.25" style="368" customWidth="1"/>
    <col min="14861" max="14861" width="3.25" style="368" customWidth="1"/>
    <col min="14862" max="14862" width="6.5" style="368" customWidth="1"/>
    <col min="14863" max="14864" width="5.5" style="368" customWidth="1"/>
    <col min="14865" max="14865" width="3.375" style="368" customWidth="1"/>
    <col min="14866" max="14866" width="8.75" style="368" customWidth="1"/>
    <col min="14867" max="14867" width="0.5" style="368" customWidth="1"/>
    <col min="14868" max="14868" width="0.625" style="368" customWidth="1"/>
    <col min="14869" max="14870" width="7" style="368" customWidth="1"/>
    <col min="14871" max="14871" width="1.125" style="368" customWidth="1"/>
    <col min="14872" max="15104" width="8.875" style="368"/>
    <col min="15105" max="15105" width="5.25" style="368" customWidth="1"/>
    <col min="15106" max="15106" width="6.625" style="368" customWidth="1"/>
    <col min="15107" max="15107" width="3.375" style="368" customWidth="1"/>
    <col min="15108" max="15108" width="2.5" style="368" customWidth="1"/>
    <col min="15109" max="15111" width="3.375" style="368" customWidth="1"/>
    <col min="15112" max="15112" width="4.375" style="368" customWidth="1"/>
    <col min="15113" max="15115" width="3.5" style="368" customWidth="1"/>
    <col min="15116" max="15116" width="5.25" style="368" customWidth="1"/>
    <col min="15117" max="15117" width="3.25" style="368" customWidth="1"/>
    <col min="15118" max="15118" width="6.5" style="368" customWidth="1"/>
    <col min="15119" max="15120" width="5.5" style="368" customWidth="1"/>
    <col min="15121" max="15121" width="3.375" style="368" customWidth="1"/>
    <col min="15122" max="15122" width="8.75" style="368" customWidth="1"/>
    <col min="15123" max="15123" width="0.5" style="368" customWidth="1"/>
    <col min="15124" max="15124" width="0.625" style="368" customWidth="1"/>
    <col min="15125" max="15126" width="7" style="368" customWidth="1"/>
    <col min="15127" max="15127" width="1.125" style="368" customWidth="1"/>
    <col min="15128" max="15360" width="8.875" style="368"/>
    <col min="15361" max="15361" width="5.25" style="368" customWidth="1"/>
    <col min="15362" max="15362" width="6.625" style="368" customWidth="1"/>
    <col min="15363" max="15363" width="3.375" style="368" customWidth="1"/>
    <col min="15364" max="15364" width="2.5" style="368" customWidth="1"/>
    <col min="15365" max="15367" width="3.375" style="368" customWidth="1"/>
    <col min="15368" max="15368" width="4.375" style="368" customWidth="1"/>
    <col min="15369" max="15371" width="3.5" style="368" customWidth="1"/>
    <col min="15372" max="15372" width="5.25" style="368" customWidth="1"/>
    <col min="15373" max="15373" width="3.25" style="368" customWidth="1"/>
    <col min="15374" max="15374" width="6.5" style="368" customWidth="1"/>
    <col min="15375" max="15376" width="5.5" style="368" customWidth="1"/>
    <col min="15377" max="15377" width="3.375" style="368" customWidth="1"/>
    <col min="15378" max="15378" width="8.75" style="368" customWidth="1"/>
    <col min="15379" max="15379" width="0.5" style="368" customWidth="1"/>
    <col min="15380" max="15380" width="0.625" style="368" customWidth="1"/>
    <col min="15381" max="15382" width="7" style="368" customWidth="1"/>
    <col min="15383" max="15383" width="1.125" style="368" customWidth="1"/>
    <col min="15384" max="15616" width="8.875" style="368"/>
    <col min="15617" max="15617" width="5.25" style="368" customWidth="1"/>
    <col min="15618" max="15618" width="6.625" style="368" customWidth="1"/>
    <col min="15619" max="15619" width="3.375" style="368" customWidth="1"/>
    <col min="15620" max="15620" width="2.5" style="368" customWidth="1"/>
    <col min="15621" max="15623" width="3.375" style="368" customWidth="1"/>
    <col min="15624" max="15624" width="4.375" style="368" customWidth="1"/>
    <col min="15625" max="15627" width="3.5" style="368" customWidth="1"/>
    <col min="15628" max="15628" width="5.25" style="368" customWidth="1"/>
    <col min="15629" max="15629" width="3.25" style="368" customWidth="1"/>
    <col min="15630" max="15630" width="6.5" style="368" customWidth="1"/>
    <col min="15631" max="15632" width="5.5" style="368" customWidth="1"/>
    <col min="15633" max="15633" width="3.375" style="368" customWidth="1"/>
    <col min="15634" max="15634" width="8.75" style="368" customWidth="1"/>
    <col min="15635" max="15635" width="0.5" style="368" customWidth="1"/>
    <col min="15636" max="15636" width="0.625" style="368" customWidth="1"/>
    <col min="15637" max="15638" width="7" style="368" customWidth="1"/>
    <col min="15639" max="15639" width="1.125" style="368" customWidth="1"/>
    <col min="15640" max="15872" width="8.875" style="368"/>
    <col min="15873" max="15873" width="5.25" style="368" customWidth="1"/>
    <col min="15874" max="15874" width="6.625" style="368" customWidth="1"/>
    <col min="15875" max="15875" width="3.375" style="368" customWidth="1"/>
    <col min="15876" max="15876" width="2.5" style="368" customWidth="1"/>
    <col min="15877" max="15879" width="3.375" style="368" customWidth="1"/>
    <col min="15880" max="15880" width="4.375" style="368" customWidth="1"/>
    <col min="15881" max="15883" width="3.5" style="368" customWidth="1"/>
    <col min="15884" max="15884" width="5.25" style="368" customWidth="1"/>
    <col min="15885" max="15885" width="3.25" style="368" customWidth="1"/>
    <col min="15886" max="15886" width="6.5" style="368" customWidth="1"/>
    <col min="15887" max="15888" width="5.5" style="368" customWidth="1"/>
    <col min="15889" max="15889" width="3.375" style="368" customWidth="1"/>
    <col min="15890" max="15890" width="8.75" style="368" customWidth="1"/>
    <col min="15891" max="15891" width="0.5" style="368" customWidth="1"/>
    <col min="15892" max="15892" width="0.625" style="368" customWidth="1"/>
    <col min="15893" max="15894" width="7" style="368" customWidth="1"/>
    <col min="15895" max="15895" width="1.125" style="368" customWidth="1"/>
    <col min="15896" max="16128" width="8.875" style="368"/>
    <col min="16129" max="16129" width="5.25" style="368" customWidth="1"/>
    <col min="16130" max="16130" width="6.625" style="368" customWidth="1"/>
    <col min="16131" max="16131" width="3.375" style="368" customWidth="1"/>
    <col min="16132" max="16132" width="2.5" style="368" customWidth="1"/>
    <col min="16133" max="16135" width="3.375" style="368" customWidth="1"/>
    <col min="16136" max="16136" width="4.375" style="368" customWidth="1"/>
    <col min="16137" max="16139" width="3.5" style="368" customWidth="1"/>
    <col min="16140" max="16140" width="5.25" style="368" customWidth="1"/>
    <col min="16141" max="16141" width="3.25" style="368" customWidth="1"/>
    <col min="16142" max="16142" width="6.5" style="368" customWidth="1"/>
    <col min="16143" max="16144" width="5.5" style="368" customWidth="1"/>
    <col min="16145" max="16145" width="3.375" style="368" customWidth="1"/>
    <col min="16146" max="16146" width="8.75" style="368" customWidth="1"/>
    <col min="16147" max="16147" width="0.5" style="368" customWidth="1"/>
    <col min="16148" max="16148" width="0.625" style="368" customWidth="1"/>
    <col min="16149" max="16150" width="7" style="368" customWidth="1"/>
    <col min="16151" max="16151" width="1.125" style="368" customWidth="1"/>
    <col min="16152" max="16384" width="8.875" style="368"/>
  </cols>
  <sheetData>
    <row r="1" spans="3:22" ht="21" customHeight="1">
      <c r="C1" s="783" t="s">
        <v>326</v>
      </c>
      <c r="D1" s="783"/>
      <c r="E1" s="783"/>
      <c r="F1" s="783"/>
      <c r="G1" s="783"/>
      <c r="H1" s="783"/>
      <c r="I1" s="783"/>
      <c r="J1" s="783"/>
      <c r="K1" s="783"/>
      <c r="L1" s="783"/>
      <c r="M1" s="783"/>
      <c r="N1" s="783"/>
      <c r="O1" s="783"/>
      <c r="P1" s="783"/>
      <c r="Q1" s="783"/>
      <c r="R1" s="783"/>
      <c r="S1" s="783"/>
      <c r="T1" s="783"/>
      <c r="U1" s="783"/>
      <c r="V1" s="783"/>
    </row>
    <row r="2" spans="3:22" ht="17.25" customHeight="1">
      <c r="C2" s="784" t="s">
        <v>327</v>
      </c>
      <c r="D2" s="784"/>
      <c r="E2" s="784"/>
      <c r="F2" s="784"/>
      <c r="G2" s="784"/>
      <c r="H2" s="784"/>
      <c r="I2" s="784"/>
      <c r="J2" s="784"/>
      <c r="K2" s="784"/>
      <c r="L2" s="784"/>
      <c r="M2" s="784"/>
      <c r="N2" s="784"/>
      <c r="O2" s="784"/>
      <c r="P2" s="784"/>
      <c r="Q2" s="784"/>
      <c r="R2" s="784"/>
      <c r="S2" s="784"/>
      <c r="T2" s="784"/>
      <c r="U2" s="784"/>
      <c r="V2" s="784"/>
    </row>
    <row r="3" spans="3:22" ht="21" customHeight="1" thickBot="1">
      <c r="C3" s="785" t="s">
        <v>328</v>
      </c>
      <c r="D3" s="785"/>
      <c r="E3" s="785"/>
      <c r="F3" s="785"/>
      <c r="G3" s="785"/>
      <c r="H3" s="785"/>
      <c r="I3" s="785"/>
      <c r="J3" s="785"/>
      <c r="K3" s="785"/>
      <c r="L3" s="785"/>
      <c r="M3" s="785"/>
      <c r="N3" s="785"/>
      <c r="O3" s="785"/>
      <c r="P3" s="785"/>
      <c r="Q3" s="785"/>
      <c r="R3" s="785"/>
      <c r="S3" s="785"/>
      <c r="T3" s="785"/>
      <c r="U3" s="785"/>
      <c r="V3" s="785"/>
    </row>
    <row r="4" spans="3:22" ht="21" customHeight="1" thickBot="1">
      <c r="C4" s="786" t="s">
        <v>169</v>
      </c>
      <c r="D4" s="787"/>
      <c r="E4" s="788"/>
      <c r="F4" s="789"/>
      <c r="G4" s="789"/>
      <c r="H4" s="789"/>
      <c r="I4" s="789"/>
      <c r="J4" s="789"/>
      <c r="K4" s="789"/>
      <c r="L4" s="789"/>
      <c r="M4" s="789"/>
      <c r="N4" s="789"/>
      <c r="O4" s="789"/>
      <c r="P4" s="789"/>
      <c r="Q4" s="789"/>
      <c r="R4" s="789"/>
      <c r="S4" s="789"/>
      <c r="T4" s="789"/>
      <c r="U4" s="789"/>
      <c r="V4" s="790"/>
    </row>
    <row r="5" spans="3:22" ht="15" customHeight="1">
      <c r="C5" s="791" t="s">
        <v>329</v>
      </c>
      <c r="D5" s="792"/>
      <c r="E5" s="798"/>
      <c r="F5" s="799"/>
      <c r="G5" s="799"/>
      <c r="H5" s="799"/>
      <c r="I5" s="799"/>
      <c r="J5" s="799"/>
      <c r="K5" s="804" t="s">
        <v>377</v>
      </c>
      <c r="L5" s="805"/>
      <c r="M5" s="723" t="s">
        <v>330</v>
      </c>
      <c r="N5" s="724"/>
      <c r="O5" s="724"/>
      <c r="P5" s="728"/>
      <c r="Q5" s="723" t="s">
        <v>331</v>
      </c>
      <c r="R5" s="724"/>
      <c r="S5" s="724"/>
      <c r="T5" s="724"/>
      <c r="U5" s="797" t="s">
        <v>375</v>
      </c>
      <c r="V5" s="725"/>
    </row>
    <row r="6" spans="3:22" ht="15" customHeight="1">
      <c r="C6" s="793"/>
      <c r="D6" s="794"/>
      <c r="E6" s="800"/>
      <c r="F6" s="801"/>
      <c r="G6" s="801"/>
      <c r="H6" s="801"/>
      <c r="I6" s="801"/>
      <c r="J6" s="801"/>
      <c r="K6" s="806"/>
      <c r="L6" s="807"/>
      <c r="M6" s="369" t="s">
        <v>332</v>
      </c>
      <c r="N6" s="370"/>
      <c r="O6" s="717" t="s">
        <v>333</v>
      </c>
      <c r="P6" s="727"/>
      <c r="Q6" s="369" t="s">
        <v>334</v>
      </c>
      <c r="R6" s="371"/>
      <c r="S6" s="370" t="s">
        <v>335</v>
      </c>
      <c r="T6" s="370"/>
      <c r="U6" s="810"/>
      <c r="V6" s="811"/>
    </row>
    <row r="7" spans="3:22" ht="15" customHeight="1" thickBot="1">
      <c r="C7" s="795"/>
      <c r="D7" s="796"/>
      <c r="E7" s="802"/>
      <c r="F7" s="803"/>
      <c r="G7" s="803"/>
      <c r="H7" s="803"/>
      <c r="I7" s="803"/>
      <c r="J7" s="803"/>
      <c r="K7" s="808"/>
      <c r="L7" s="809"/>
      <c r="M7" s="720"/>
      <c r="N7" s="729"/>
      <c r="O7" s="720"/>
      <c r="P7" s="729"/>
      <c r="Q7" s="720"/>
      <c r="R7" s="729"/>
      <c r="S7" s="720"/>
      <c r="T7" s="721"/>
      <c r="U7" s="812"/>
      <c r="V7" s="813"/>
    </row>
    <row r="8" spans="3:22" ht="23.45" customHeight="1">
      <c r="C8" s="778" t="s">
        <v>376</v>
      </c>
      <c r="D8" s="779"/>
      <c r="E8" s="776" t="s">
        <v>336</v>
      </c>
      <c r="F8" s="777"/>
      <c r="G8" s="723"/>
      <c r="H8" s="724"/>
      <c r="I8" s="724"/>
      <c r="J8" s="724"/>
      <c r="K8" s="776" t="s">
        <v>380</v>
      </c>
      <c r="L8" s="777"/>
      <c r="M8" s="723"/>
      <c r="N8" s="724"/>
      <c r="O8" s="724"/>
      <c r="P8" s="401" t="s">
        <v>337</v>
      </c>
      <c r="Q8" s="723"/>
      <c r="R8" s="724"/>
      <c r="S8" s="724"/>
      <c r="T8" s="399" t="s">
        <v>337</v>
      </c>
      <c r="U8" s="814"/>
      <c r="V8" s="815"/>
    </row>
    <row r="9" spans="3:22" s="372" customFormat="1" ht="23.45" customHeight="1" thickBot="1">
      <c r="C9" s="780"/>
      <c r="D9" s="781"/>
      <c r="E9" s="782" t="s">
        <v>373</v>
      </c>
      <c r="F9" s="729"/>
      <c r="G9" s="720"/>
      <c r="H9" s="721"/>
      <c r="I9" s="721"/>
      <c r="J9" s="721"/>
      <c r="K9" s="782" t="s">
        <v>373</v>
      </c>
      <c r="L9" s="729"/>
      <c r="M9" s="720"/>
      <c r="N9" s="721"/>
      <c r="O9" s="722"/>
      <c r="P9" s="373" t="s">
        <v>374</v>
      </c>
      <c r="Q9" s="720"/>
      <c r="R9" s="721"/>
      <c r="S9" s="722"/>
      <c r="T9" s="400" t="s">
        <v>379</v>
      </c>
      <c r="U9" s="720"/>
      <c r="V9" s="722"/>
    </row>
    <row r="10" spans="3:22" ht="15" customHeight="1">
      <c r="C10" s="726" t="s">
        <v>338</v>
      </c>
      <c r="D10" s="760" t="s">
        <v>339</v>
      </c>
      <c r="E10" s="762" t="s">
        <v>340</v>
      </c>
      <c r="F10" s="763"/>
      <c r="G10" s="763"/>
      <c r="H10" s="763"/>
      <c r="I10" s="763"/>
      <c r="J10" s="763"/>
      <c r="K10" s="764" t="s">
        <v>341</v>
      </c>
      <c r="L10" s="764"/>
      <c r="M10" s="764"/>
      <c r="N10" s="764"/>
      <c r="O10" s="764"/>
      <c r="P10" s="766" t="s">
        <v>342</v>
      </c>
      <c r="Q10" s="374" t="s">
        <v>343</v>
      </c>
      <c r="R10" s="768" t="s">
        <v>344</v>
      </c>
      <c r="S10" s="769"/>
      <c r="T10" s="769"/>
      <c r="U10" s="772"/>
      <c r="V10" s="773"/>
    </row>
    <row r="11" spans="3:22" ht="15" customHeight="1">
      <c r="C11" s="730"/>
      <c r="D11" s="761"/>
      <c r="E11" s="774" t="s">
        <v>345</v>
      </c>
      <c r="F11" s="775"/>
      <c r="G11" s="775"/>
      <c r="H11" s="775"/>
      <c r="I11" s="775"/>
      <c r="J11" s="775"/>
      <c r="K11" s="765"/>
      <c r="L11" s="765"/>
      <c r="M11" s="765"/>
      <c r="N11" s="765"/>
      <c r="O11" s="765"/>
      <c r="P11" s="767"/>
      <c r="Q11" s="375" t="s">
        <v>346</v>
      </c>
      <c r="R11" s="770"/>
      <c r="S11" s="771"/>
      <c r="T11" s="771"/>
      <c r="U11" s="386" t="s">
        <v>347</v>
      </c>
      <c r="V11" s="387" t="s">
        <v>333</v>
      </c>
    </row>
    <row r="12" spans="3:22" ht="12" customHeight="1">
      <c r="C12" s="730">
        <v>1</v>
      </c>
      <c r="D12" s="732"/>
      <c r="E12" s="756"/>
      <c r="F12" s="735"/>
      <c r="G12" s="735"/>
      <c r="H12" s="735"/>
      <c r="I12" s="735"/>
      <c r="J12" s="735"/>
      <c r="K12" s="736"/>
      <c r="L12" s="736"/>
      <c r="M12" s="736"/>
      <c r="N12" s="736"/>
      <c r="O12" s="736"/>
      <c r="P12" s="758"/>
      <c r="Q12" s="738"/>
      <c r="R12" s="740"/>
      <c r="S12" s="741"/>
      <c r="T12" s="741"/>
      <c r="U12" s="396"/>
      <c r="V12" s="376"/>
    </row>
    <row r="13" spans="3:22" ht="17.25" customHeight="1">
      <c r="C13" s="730"/>
      <c r="D13" s="732"/>
      <c r="E13" s="749"/>
      <c r="F13" s="750"/>
      <c r="G13" s="750"/>
      <c r="H13" s="750"/>
      <c r="I13" s="750"/>
      <c r="J13" s="750"/>
      <c r="K13" s="736"/>
      <c r="L13" s="736"/>
      <c r="M13" s="736"/>
      <c r="N13" s="736"/>
      <c r="O13" s="736"/>
      <c r="P13" s="759"/>
      <c r="Q13" s="746"/>
      <c r="R13" s="747"/>
      <c r="S13" s="748"/>
      <c r="T13" s="748"/>
      <c r="U13" s="397"/>
      <c r="V13" s="377"/>
    </row>
    <row r="14" spans="3:22" ht="12" customHeight="1">
      <c r="C14" s="730">
        <v>2</v>
      </c>
      <c r="D14" s="732"/>
      <c r="E14" s="755"/>
      <c r="F14" s="752"/>
      <c r="G14" s="752"/>
      <c r="H14" s="752"/>
      <c r="I14" s="752"/>
      <c r="J14" s="752"/>
      <c r="K14" s="757"/>
      <c r="L14" s="736"/>
      <c r="M14" s="736"/>
      <c r="N14" s="736"/>
      <c r="O14" s="736"/>
      <c r="P14" s="758"/>
      <c r="Q14" s="738"/>
      <c r="R14" s="740"/>
      <c r="S14" s="741"/>
      <c r="T14" s="741"/>
      <c r="U14" s="396"/>
      <c r="V14" s="376"/>
    </row>
    <row r="15" spans="3:22" ht="17.25" customHeight="1">
      <c r="C15" s="730"/>
      <c r="D15" s="732"/>
      <c r="E15" s="753"/>
      <c r="F15" s="754"/>
      <c r="G15" s="754"/>
      <c r="H15" s="754"/>
      <c r="I15" s="754"/>
      <c r="J15" s="754"/>
      <c r="K15" s="736"/>
      <c r="L15" s="736"/>
      <c r="M15" s="736"/>
      <c r="N15" s="736"/>
      <c r="O15" s="736"/>
      <c r="P15" s="759"/>
      <c r="Q15" s="746"/>
      <c r="R15" s="747"/>
      <c r="S15" s="748"/>
      <c r="T15" s="748"/>
      <c r="U15" s="397"/>
      <c r="V15" s="377"/>
    </row>
    <row r="16" spans="3:22" ht="12" customHeight="1">
      <c r="C16" s="730">
        <v>3</v>
      </c>
      <c r="D16" s="732"/>
      <c r="E16" s="734"/>
      <c r="F16" s="735"/>
      <c r="G16" s="735"/>
      <c r="H16" s="735"/>
      <c r="I16" s="735"/>
      <c r="J16" s="735"/>
      <c r="K16" s="757"/>
      <c r="L16" s="736"/>
      <c r="M16" s="736"/>
      <c r="N16" s="736"/>
      <c r="O16" s="736"/>
      <c r="P16" s="378"/>
      <c r="Q16" s="738"/>
      <c r="R16" s="740"/>
      <c r="S16" s="741"/>
      <c r="T16" s="741"/>
      <c r="U16" s="396"/>
      <c r="V16" s="376"/>
    </row>
    <row r="17" spans="3:22" ht="17.25" customHeight="1">
      <c r="C17" s="730"/>
      <c r="D17" s="732"/>
      <c r="E17" s="749"/>
      <c r="F17" s="750"/>
      <c r="G17" s="750"/>
      <c r="H17" s="750"/>
      <c r="I17" s="750"/>
      <c r="J17" s="750"/>
      <c r="K17" s="736"/>
      <c r="L17" s="736"/>
      <c r="M17" s="736"/>
      <c r="N17" s="736"/>
      <c r="O17" s="736"/>
      <c r="P17" s="379"/>
      <c r="Q17" s="746"/>
      <c r="R17" s="747"/>
      <c r="S17" s="748"/>
      <c r="T17" s="748"/>
      <c r="U17" s="397"/>
      <c r="V17" s="377"/>
    </row>
    <row r="18" spans="3:22" ht="12" customHeight="1">
      <c r="C18" s="730">
        <v>4</v>
      </c>
      <c r="D18" s="732"/>
      <c r="E18" s="751"/>
      <c r="F18" s="752"/>
      <c r="G18" s="752"/>
      <c r="H18" s="752"/>
      <c r="I18" s="752"/>
      <c r="J18" s="752"/>
      <c r="K18" s="736"/>
      <c r="L18" s="736"/>
      <c r="M18" s="736"/>
      <c r="N18" s="736"/>
      <c r="O18" s="736"/>
      <c r="P18" s="378"/>
      <c r="Q18" s="738"/>
      <c r="R18" s="740"/>
      <c r="S18" s="741"/>
      <c r="T18" s="741"/>
      <c r="U18" s="396"/>
      <c r="V18" s="376"/>
    </row>
    <row r="19" spans="3:22" ht="17.25" customHeight="1">
      <c r="C19" s="730"/>
      <c r="D19" s="732"/>
      <c r="E19" s="753"/>
      <c r="F19" s="754"/>
      <c r="G19" s="754"/>
      <c r="H19" s="754"/>
      <c r="I19" s="754"/>
      <c r="J19" s="754"/>
      <c r="K19" s="736"/>
      <c r="L19" s="736"/>
      <c r="M19" s="736"/>
      <c r="N19" s="736"/>
      <c r="O19" s="736"/>
      <c r="P19" s="379"/>
      <c r="Q19" s="746"/>
      <c r="R19" s="747"/>
      <c r="S19" s="748"/>
      <c r="T19" s="748"/>
      <c r="U19" s="397"/>
      <c r="V19" s="377"/>
    </row>
    <row r="20" spans="3:22" ht="12" customHeight="1">
      <c r="C20" s="730">
        <v>5</v>
      </c>
      <c r="D20" s="732"/>
      <c r="E20" s="734"/>
      <c r="F20" s="735"/>
      <c r="G20" s="735"/>
      <c r="H20" s="735"/>
      <c r="I20" s="735"/>
      <c r="J20" s="735"/>
      <c r="K20" s="757"/>
      <c r="L20" s="736"/>
      <c r="M20" s="736"/>
      <c r="N20" s="736"/>
      <c r="O20" s="736"/>
      <c r="P20" s="378"/>
      <c r="Q20" s="738"/>
      <c r="R20" s="740"/>
      <c r="S20" s="741"/>
      <c r="T20" s="741"/>
      <c r="U20" s="396"/>
      <c r="V20" s="376"/>
    </row>
    <row r="21" spans="3:22" ht="17.25" customHeight="1">
      <c r="C21" s="730"/>
      <c r="D21" s="732"/>
      <c r="E21" s="749"/>
      <c r="F21" s="750"/>
      <c r="G21" s="750"/>
      <c r="H21" s="750"/>
      <c r="I21" s="750"/>
      <c r="J21" s="750"/>
      <c r="K21" s="736"/>
      <c r="L21" s="736"/>
      <c r="M21" s="736"/>
      <c r="N21" s="736"/>
      <c r="O21" s="736"/>
      <c r="P21" s="379"/>
      <c r="Q21" s="746"/>
      <c r="R21" s="747"/>
      <c r="S21" s="748"/>
      <c r="T21" s="748"/>
      <c r="U21" s="397"/>
      <c r="V21" s="377"/>
    </row>
    <row r="22" spans="3:22" ht="12" customHeight="1">
      <c r="C22" s="730">
        <v>6</v>
      </c>
      <c r="D22" s="732"/>
      <c r="E22" s="751"/>
      <c r="F22" s="752"/>
      <c r="G22" s="752"/>
      <c r="H22" s="752"/>
      <c r="I22" s="752"/>
      <c r="J22" s="752"/>
      <c r="K22" s="736"/>
      <c r="L22" s="736"/>
      <c r="M22" s="736"/>
      <c r="N22" s="736"/>
      <c r="O22" s="736"/>
      <c r="P22" s="378"/>
      <c r="Q22" s="738"/>
      <c r="R22" s="740"/>
      <c r="S22" s="741"/>
      <c r="T22" s="741"/>
      <c r="U22" s="396"/>
      <c r="V22" s="376"/>
    </row>
    <row r="23" spans="3:22" ht="17.25" customHeight="1">
      <c r="C23" s="730"/>
      <c r="D23" s="732"/>
      <c r="E23" s="753"/>
      <c r="F23" s="754"/>
      <c r="G23" s="754"/>
      <c r="H23" s="754"/>
      <c r="I23" s="754"/>
      <c r="J23" s="754"/>
      <c r="K23" s="736"/>
      <c r="L23" s="736"/>
      <c r="M23" s="736"/>
      <c r="N23" s="736"/>
      <c r="O23" s="736"/>
      <c r="P23" s="379"/>
      <c r="Q23" s="746"/>
      <c r="R23" s="747"/>
      <c r="S23" s="748"/>
      <c r="T23" s="748"/>
      <c r="U23" s="397"/>
      <c r="V23" s="377"/>
    </row>
    <row r="24" spans="3:22" ht="12" customHeight="1">
      <c r="C24" s="730">
        <v>7</v>
      </c>
      <c r="D24" s="732"/>
      <c r="E24" s="756"/>
      <c r="F24" s="735"/>
      <c r="G24" s="735"/>
      <c r="H24" s="735"/>
      <c r="I24" s="735"/>
      <c r="J24" s="735"/>
      <c r="K24" s="736"/>
      <c r="L24" s="736"/>
      <c r="M24" s="736"/>
      <c r="N24" s="736"/>
      <c r="O24" s="736"/>
      <c r="P24" s="378"/>
      <c r="Q24" s="738"/>
      <c r="R24" s="740"/>
      <c r="S24" s="741"/>
      <c r="T24" s="741"/>
      <c r="U24" s="396"/>
      <c r="V24" s="376"/>
    </row>
    <row r="25" spans="3:22" ht="17.25" customHeight="1">
      <c r="C25" s="730"/>
      <c r="D25" s="732"/>
      <c r="E25" s="749"/>
      <c r="F25" s="750"/>
      <c r="G25" s="750"/>
      <c r="H25" s="750"/>
      <c r="I25" s="750"/>
      <c r="J25" s="750"/>
      <c r="K25" s="736"/>
      <c r="L25" s="736"/>
      <c r="M25" s="736"/>
      <c r="N25" s="736"/>
      <c r="O25" s="736"/>
      <c r="P25" s="379"/>
      <c r="Q25" s="746"/>
      <c r="R25" s="747"/>
      <c r="S25" s="748"/>
      <c r="T25" s="748"/>
      <c r="U25" s="397"/>
      <c r="V25" s="377"/>
    </row>
    <row r="26" spans="3:22" ht="12" customHeight="1">
      <c r="C26" s="730">
        <v>8</v>
      </c>
      <c r="D26" s="732"/>
      <c r="E26" s="751"/>
      <c r="F26" s="752"/>
      <c r="G26" s="752"/>
      <c r="H26" s="752"/>
      <c r="I26" s="752"/>
      <c r="J26" s="752"/>
      <c r="K26" s="736"/>
      <c r="L26" s="736"/>
      <c r="M26" s="736"/>
      <c r="N26" s="736"/>
      <c r="O26" s="736"/>
      <c r="P26" s="378"/>
      <c r="Q26" s="738"/>
      <c r="R26" s="740"/>
      <c r="S26" s="741"/>
      <c r="T26" s="741"/>
      <c r="U26" s="396"/>
      <c r="V26" s="376"/>
    </row>
    <row r="27" spans="3:22" ht="17.25" customHeight="1">
      <c r="C27" s="730"/>
      <c r="D27" s="732"/>
      <c r="E27" s="753"/>
      <c r="F27" s="754"/>
      <c r="G27" s="754"/>
      <c r="H27" s="754"/>
      <c r="I27" s="754"/>
      <c r="J27" s="754"/>
      <c r="K27" s="736"/>
      <c r="L27" s="736"/>
      <c r="M27" s="736"/>
      <c r="N27" s="736"/>
      <c r="O27" s="736"/>
      <c r="P27" s="379"/>
      <c r="Q27" s="746"/>
      <c r="R27" s="747"/>
      <c r="S27" s="748"/>
      <c r="T27" s="748"/>
      <c r="U27" s="397"/>
      <c r="V27" s="377"/>
    </row>
    <row r="28" spans="3:22" ht="12" customHeight="1">
      <c r="C28" s="730">
        <v>9</v>
      </c>
      <c r="D28" s="732"/>
      <c r="E28" s="734"/>
      <c r="F28" s="735"/>
      <c r="G28" s="735"/>
      <c r="H28" s="735"/>
      <c r="I28" s="735"/>
      <c r="J28" s="735"/>
      <c r="K28" s="736"/>
      <c r="L28" s="736"/>
      <c r="M28" s="736"/>
      <c r="N28" s="736"/>
      <c r="O28" s="736"/>
      <c r="P28" s="378"/>
      <c r="Q28" s="738"/>
      <c r="R28" s="740"/>
      <c r="S28" s="741"/>
      <c r="T28" s="741"/>
      <c r="U28" s="396"/>
      <c r="V28" s="376"/>
    </row>
    <row r="29" spans="3:22" ht="17.25" customHeight="1">
      <c r="C29" s="730"/>
      <c r="D29" s="732"/>
      <c r="E29" s="749"/>
      <c r="F29" s="750"/>
      <c r="G29" s="750"/>
      <c r="H29" s="750"/>
      <c r="I29" s="750"/>
      <c r="J29" s="750"/>
      <c r="K29" s="736"/>
      <c r="L29" s="736"/>
      <c r="M29" s="736"/>
      <c r="N29" s="736"/>
      <c r="O29" s="736"/>
      <c r="P29" s="379"/>
      <c r="Q29" s="746"/>
      <c r="R29" s="747"/>
      <c r="S29" s="748"/>
      <c r="T29" s="748"/>
      <c r="U29" s="397"/>
      <c r="V29" s="377"/>
    </row>
    <row r="30" spans="3:22" ht="12" customHeight="1">
      <c r="C30" s="730">
        <v>10</v>
      </c>
      <c r="D30" s="732"/>
      <c r="E30" s="751"/>
      <c r="F30" s="752"/>
      <c r="G30" s="752"/>
      <c r="H30" s="752"/>
      <c r="I30" s="752"/>
      <c r="J30" s="752"/>
      <c r="K30" s="736"/>
      <c r="L30" s="736"/>
      <c r="M30" s="736"/>
      <c r="N30" s="736"/>
      <c r="O30" s="736"/>
      <c r="P30" s="378"/>
      <c r="Q30" s="738"/>
      <c r="R30" s="740"/>
      <c r="S30" s="741"/>
      <c r="T30" s="741"/>
      <c r="U30" s="396"/>
      <c r="V30" s="376"/>
    </row>
    <row r="31" spans="3:22" ht="17.25" customHeight="1">
      <c r="C31" s="730"/>
      <c r="D31" s="732"/>
      <c r="E31" s="753"/>
      <c r="F31" s="754"/>
      <c r="G31" s="754"/>
      <c r="H31" s="754"/>
      <c r="I31" s="754"/>
      <c r="J31" s="754"/>
      <c r="K31" s="736"/>
      <c r="L31" s="736"/>
      <c r="M31" s="736"/>
      <c r="N31" s="736"/>
      <c r="O31" s="736"/>
      <c r="P31" s="379"/>
      <c r="Q31" s="746"/>
      <c r="R31" s="747"/>
      <c r="S31" s="748"/>
      <c r="T31" s="748"/>
      <c r="U31" s="397"/>
      <c r="V31" s="377"/>
    </row>
    <row r="32" spans="3:22" ht="12" customHeight="1">
      <c r="C32" s="730">
        <v>11</v>
      </c>
      <c r="D32" s="732"/>
      <c r="E32" s="734"/>
      <c r="F32" s="735"/>
      <c r="G32" s="735"/>
      <c r="H32" s="735"/>
      <c r="I32" s="735"/>
      <c r="J32" s="735"/>
      <c r="K32" s="736"/>
      <c r="L32" s="736"/>
      <c r="M32" s="736"/>
      <c r="N32" s="736"/>
      <c r="O32" s="736"/>
      <c r="P32" s="378"/>
      <c r="Q32" s="738"/>
      <c r="R32" s="740"/>
      <c r="S32" s="741"/>
      <c r="T32" s="741"/>
      <c r="U32" s="396"/>
      <c r="V32" s="376"/>
    </row>
    <row r="33" spans="3:22" ht="17.25" customHeight="1">
      <c r="C33" s="730"/>
      <c r="D33" s="732"/>
      <c r="E33" s="749"/>
      <c r="F33" s="750"/>
      <c r="G33" s="750"/>
      <c r="H33" s="750"/>
      <c r="I33" s="750"/>
      <c r="J33" s="750"/>
      <c r="K33" s="736"/>
      <c r="L33" s="736"/>
      <c r="M33" s="736"/>
      <c r="N33" s="736"/>
      <c r="O33" s="736"/>
      <c r="P33" s="379"/>
      <c r="Q33" s="746"/>
      <c r="R33" s="747"/>
      <c r="S33" s="748"/>
      <c r="T33" s="748"/>
      <c r="U33" s="397"/>
      <c r="V33" s="377"/>
    </row>
    <row r="34" spans="3:22" ht="12" customHeight="1">
      <c r="C34" s="730">
        <v>12</v>
      </c>
      <c r="D34" s="732"/>
      <c r="E34" s="755"/>
      <c r="F34" s="752"/>
      <c r="G34" s="752"/>
      <c r="H34" s="752"/>
      <c r="I34" s="752"/>
      <c r="J34" s="752"/>
      <c r="K34" s="736"/>
      <c r="L34" s="736"/>
      <c r="M34" s="736"/>
      <c r="N34" s="736"/>
      <c r="O34" s="736"/>
      <c r="P34" s="378"/>
      <c r="Q34" s="738"/>
      <c r="R34" s="740"/>
      <c r="S34" s="741"/>
      <c r="T34" s="741"/>
      <c r="U34" s="396"/>
      <c r="V34" s="376"/>
    </row>
    <row r="35" spans="3:22" ht="17.25" customHeight="1">
      <c r="C35" s="730"/>
      <c r="D35" s="732"/>
      <c r="E35" s="753"/>
      <c r="F35" s="754"/>
      <c r="G35" s="754"/>
      <c r="H35" s="754"/>
      <c r="I35" s="754"/>
      <c r="J35" s="754"/>
      <c r="K35" s="736"/>
      <c r="L35" s="736"/>
      <c r="M35" s="736"/>
      <c r="N35" s="736"/>
      <c r="O35" s="736"/>
      <c r="P35" s="379"/>
      <c r="Q35" s="746"/>
      <c r="R35" s="747"/>
      <c r="S35" s="748"/>
      <c r="T35" s="748"/>
      <c r="U35" s="397"/>
      <c r="V35" s="377"/>
    </row>
    <row r="36" spans="3:22" ht="12" customHeight="1">
      <c r="C36" s="730">
        <v>13</v>
      </c>
      <c r="D36" s="732"/>
      <c r="E36" s="734"/>
      <c r="F36" s="735"/>
      <c r="G36" s="735"/>
      <c r="H36" s="735"/>
      <c r="I36" s="735"/>
      <c r="J36" s="735"/>
      <c r="K36" s="736"/>
      <c r="L36" s="736"/>
      <c r="M36" s="736"/>
      <c r="N36" s="736"/>
      <c r="O36" s="736"/>
      <c r="P36" s="378"/>
      <c r="Q36" s="738"/>
      <c r="R36" s="740"/>
      <c r="S36" s="741"/>
      <c r="T36" s="741"/>
      <c r="U36" s="396"/>
      <c r="V36" s="376"/>
    </row>
    <row r="37" spans="3:22" ht="17.25" customHeight="1">
      <c r="C37" s="730"/>
      <c r="D37" s="732"/>
      <c r="E37" s="749"/>
      <c r="F37" s="750"/>
      <c r="G37" s="750"/>
      <c r="H37" s="750"/>
      <c r="I37" s="750"/>
      <c r="J37" s="750"/>
      <c r="K37" s="736"/>
      <c r="L37" s="736"/>
      <c r="M37" s="736"/>
      <c r="N37" s="736"/>
      <c r="O37" s="736"/>
      <c r="P37" s="379"/>
      <c r="Q37" s="746"/>
      <c r="R37" s="747"/>
      <c r="S37" s="748"/>
      <c r="T37" s="748"/>
      <c r="U37" s="397"/>
      <c r="V37" s="377"/>
    </row>
    <row r="38" spans="3:22" ht="12.75" customHeight="1">
      <c r="C38" s="730">
        <v>14</v>
      </c>
      <c r="D38" s="732"/>
      <c r="E38" s="751"/>
      <c r="F38" s="752"/>
      <c r="G38" s="752"/>
      <c r="H38" s="752"/>
      <c r="I38" s="752"/>
      <c r="J38" s="752"/>
      <c r="K38" s="736"/>
      <c r="L38" s="736"/>
      <c r="M38" s="736"/>
      <c r="N38" s="736"/>
      <c r="O38" s="736"/>
      <c r="P38" s="378"/>
      <c r="Q38" s="738"/>
      <c r="R38" s="740"/>
      <c r="S38" s="741"/>
      <c r="T38" s="741"/>
      <c r="U38" s="396"/>
      <c r="V38" s="376"/>
    </row>
    <row r="39" spans="3:22" ht="17.25" customHeight="1">
      <c r="C39" s="730"/>
      <c r="D39" s="732"/>
      <c r="E39" s="753"/>
      <c r="F39" s="754"/>
      <c r="G39" s="754"/>
      <c r="H39" s="754"/>
      <c r="I39" s="754"/>
      <c r="J39" s="754"/>
      <c r="K39" s="736"/>
      <c r="L39" s="736"/>
      <c r="M39" s="736"/>
      <c r="N39" s="736"/>
      <c r="O39" s="736"/>
      <c r="P39" s="379"/>
      <c r="Q39" s="746"/>
      <c r="R39" s="747"/>
      <c r="S39" s="748"/>
      <c r="T39" s="748"/>
      <c r="U39" s="397"/>
      <c r="V39" s="377"/>
    </row>
    <row r="40" spans="3:22" ht="12" customHeight="1">
      <c r="C40" s="730">
        <v>15</v>
      </c>
      <c r="D40" s="732"/>
      <c r="E40" s="734"/>
      <c r="F40" s="735"/>
      <c r="G40" s="735"/>
      <c r="H40" s="735"/>
      <c r="I40" s="735"/>
      <c r="J40" s="735"/>
      <c r="K40" s="736"/>
      <c r="L40" s="736"/>
      <c r="M40" s="736"/>
      <c r="N40" s="736"/>
      <c r="O40" s="736"/>
      <c r="P40" s="378"/>
      <c r="Q40" s="738"/>
      <c r="R40" s="740"/>
      <c r="S40" s="741"/>
      <c r="T40" s="741"/>
      <c r="U40" s="396"/>
      <c r="V40" s="376"/>
    </row>
    <row r="41" spans="3:22" ht="17.25" customHeight="1">
      <c r="C41" s="730"/>
      <c r="D41" s="732"/>
      <c r="E41" s="749"/>
      <c r="F41" s="750"/>
      <c r="G41" s="750"/>
      <c r="H41" s="750"/>
      <c r="I41" s="750"/>
      <c r="J41" s="750"/>
      <c r="K41" s="736"/>
      <c r="L41" s="736"/>
      <c r="M41" s="736"/>
      <c r="N41" s="736"/>
      <c r="O41" s="736"/>
      <c r="P41" s="379"/>
      <c r="Q41" s="746"/>
      <c r="R41" s="747"/>
      <c r="S41" s="748"/>
      <c r="T41" s="748"/>
      <c r="U41" s="397"/>
      <c r="V41" s="377"/>
    </row>
    <row r="42" spans="3:22" ht="12" customHeight="1">
      <c r="C42" s="730">
        <v>16</v>
      </c>
      <c r="D42" s="732"/>
      <c r="E42" s="751"/>
      <c r="F42" s="752"/>
      <c r="G42" s="752"/>
      <c r="H42" s="752"/>
      <c r="I42" s="752"/>
      <c r="J42" s="752"/>
      <c r="K42" s="736"/>
      <c r="L42" s="736"/>
      <c r="M42" s="736"/>
      <c r="N42" s="736"/>
      <c r="O42" s="736"/>
      <c r="P42" s="378"/>
      <c r="Q42" s="738"/>
      <c r="R42" s="740"/>
      <c r="S42" s="741"/>
      <c r="T42" s="741"/>
      <c r="U42" s="396"/>
      <c r="V42" s="376"/>
    </row>
    <row r="43" spans="3:22" ht="17.25" customHeight="1">
      <c r="C43" s="730"/>
      <c r="D43" s="732"/>
      <c r="E43" s="753"/>
      <c r="F43" s="754"/>
      <c r="G43" s="754"/>
      <c r="H43" s="754"/>
      <c r="I43" s="754"/>
      <c r="J43" s="754"/>
      <c r="K43" s="736"/>
      <c r="L43" s="736"/>
      <c r="M43" s="736"/>
      <c r="N43" s="736"/>
      <c r="O43" s="736"/>
      <c r="P43" s="379"/>
      <c r="Q43" s="746"/>
      <c r="R43" s="747"/>
      <c r="S43" s="748"/>
      <c r="T43" s="748"/>
      <c r="U43" s="397"/>
      <c r="V43" s="377"/>
    </row>
    <row r="44" spans="3:22" ht="12" customHeight="1">
      <c r="C44" s="730">
        <v>17</v>
      </c>
      <c r="D44" s="732"/>
      <c r="E44" s="734"/>
      <c r="F44" s="735"/>
      <c r="G44" s="735"/>
      <c r="H44" s="735"/>
      <c r="I44" s="735"/>
      <c r="J44" s="735"/>
      <c r="K44" s="736"/>
      <c r="L44" s="736"/>
      <c r="M44" s="736"/>
      <c r="N44" s="736"/>
      <c r="O44" s="736"/>
      <c r="P44" s="378"/>
      <c r="Q44" s="738"/>
      <c r="R44" s="740"/>
      <c r="S44" s="741"/>
      <c r="T44" s="741"/>
      <c r="U44" s="396"/>
      <c r="V44" s="376"/>
    </row>
    <row r="45" spans="3:22" ht="17.25" customHeight="1">
      <c r="C45" s="730"/>
      <c r="D45" s="732"/>
      <c r="E45" s="749"/>
      <c r="F45" s="750"/>
      <c r="G45" s="750"/>
      <c r="H45" s="750"/>
      <c r="I45" s="750"/>
      <c r="J45" s="750"/>
      <c r="K45" s="736"/>
      <c r="L45" s="736"/>
      <c r="M45" s="736"/>
      <c r="N45" s="736"/>
      <c r="O45" s="736"/>
      <c r="P45" s="379"/>
      <c r="Q45" s="746"/>
      <c r="R45" s="747"/>
      <c r="S45" s="748"/>
      <c r="T45" s="748"/>
      <c r="U45" s="397"/>
      <c r="V45" s="377"/>
    </row>
    <row r="46" spans="3:22" ht="12" customHeight="1">
      <c r="C46" s="730">
        <v>18</v>
      </c>
      <c r="D46" s="732"/>
      <c r="E46" s="751"/>
      <c r="F46" s="752"/>
      <c r="G46" s="752"/>
      <c r="H46" s="752"/>
      <c r="I46" s="752"/>
      <c r="J46" s="752"/>
      <c r="K46" s="736"/>
      <c r="L46" s="736"/>
      <c r="M46" s="736"/>
      <c r="N46" s="736"/>
      <c r="O46" s="736"/>
      <c r="P46" s="378"/>
      <c r="Q46" s="738"/>
      <c r="R46" s="740"/>
      <c r="S46" s="741"/>
      <c r="T46" s="741"/>
      <c r="U46" s="396"/>
      <c r="V46" s="376"/>
    </row>
    <row r="47" spans="3:22" ht="17.25" customHeight="1">
      <c r="C47" s="730"/>
      <c r="D47" s="732"/>
      <c r="E47" s="753"/>
      <c r="F47" s="754"/>
      <c r="G47" s="754"/>
      <c r="H47" s="754"/>
      <c r="I47" s="754"/>
      <c r="J47" s="754"/>
      <c r="K47" s="736"/>
      <c r="L47" s="736"/>
      <c r="M47" s="736"/>
      <c r="N47" s="736"/>
      <c r="O47" s="736"/>
      <c r="P47" s="379"/>
      <c r="Q47" s="746"/>
      <c r="R47" s="747"/>
      <c r="S47" s="748"/>
      <c r="T47" s="748"/>
      <c r="U47" s="397"/>
      <c r="V47" s="377"/>
    </row>
    <row r="48" spans="3:22" ht="12" customHeight="1">
      <c r="C48" s="730">
        <v>19</v>
      </c>
      <c r="D48" s="732"/>
      <c r="E48" s="734"/>
      <c r="F48" s="735"/>
      <c r="G48" s="735"/>
      <c r="H48" s="735"/>
      <c r="I48" s="735"/>
      <c r="J48" s="735"/>
      <c r="K48" s="736"/>
      <c r="L48" s="736"/>
      <c r="M48" s="736"/>
      <c r="N48" s="736"/>
      <c r="O48" s="736"/>
      <c r="P48" s="378"/>
      <c r="Q48" s="738"/>
      <c r="R48" s="740"/>
      <c r="S48" s="741"/>
      <c r="T48" s="741"/>
      <c r="U48" s="396"/>
      <c r="V48" s="376"/>
    </row>
    <row r="49" spans="3:22" ht="17.25" customHeight="1">
      <c r="C49" s="730"/>
      <c r="D49" s="732"/>
      <c r="E49" s="749"/>
      <c r="F49" s="750"/>
      <c r="G49" s="750"/>
      <c r="H49" s="750"/>
      <c r="I49" s="750"/>
      <c r="J49" s="750"/>
      <c r="K49" s="736"/>
      <c r="L49" s="736"/>
      <c r="M49" s="736"/>
      <c r="N49" s="736"/>
      <c r="O49" s="736"/>
      <c r="P49" s="379"/>
      <c r="Q49" s="746"/>
      <c r="R49" s="747"/>
      <c r="S49" s="748"/>
      <c r="T49" s="748"/>
      <c r="U49" s="397"/>
      <c r="V49" s="377"/>
    </row>
    <row r="50" spans="3:22" ht="12" customHeight="1">
      <c r="C50" s="730">
        <v>20</v>
      </c>
      <c r="D50" s="732"/>
      <c r="E50" s="734"/>
      <c r="F50" s="735"/>
      <c r="G50" s="735"/>
      <c r="H50" s="735"/>
      <c r="I50" s="735"/>
      <c r="J50" s="735"/>
      <c r="K50" s="736"/>
      <c r="L50" s="736"/>
      <c r="M50" s="736"/>
      <c r="N50" s="736"/>
      <c r="O50" s="736"/>
      <c r="P50" s="378"/>
      <c r="Q50" s="738"/>
      <c r="R50" s="740"/>
      <c r="S50" s="741"/>
      <c r="T50" s="741"/>
      <c r="U50" s="396"/>
      <c r="V50" s="376"/>
    </row>
    <row r="51" spans="3:22" ht="17.25" customHeight="1" thickBot="1">
      <c r="C51" s="731"/>
      <c r="D51" s="733"/>
      <c r="E51" s="744"/>
      <c r="F51" s="745"/>
      <c r="G51" s="745"/>
      <c r="H51" s="745"/>
      <c r="I51" s="745"/>
      <c r="J51" s="745"/>
      <c r="K51" s="737"/>
      <c r="L51" s="737"/>
      <c r="M51" s="737"/>
      <c r="N51" s="737"/>
      <c r="O51" s="737"/>
      <c r="P51" s="394"/>
      <c r="Q51" s="739"/>
      <c r="R51" s="742"/>
      <c r="S51" s="743"/>
      <c r="T51" s="743"/>
      <c r="U51" s="398"/>
      <c r="V51" s="395"/>
    </row>
    <row r="52" spans="3:22" ht="17.25" customHeight="1" thickBot="1">
      <c r="C52" s="380"/>
      <c r="D52" s="381" t="s">
        <v>348</v>
      </c>
      <c r="E52" s="382"/>
      <c r="F52" s="382"/>
      <c r="G52" s="382"/>
      <c r="H52" s="382"/>
      <c r="I52" s="382"/>
      <c r="J52" s="382"/>
    </row>
    <row r="53" spans="3:22" ht="17.25" customHeight="1">
      <c r="C53" s="380"/>
      <c r="D53" s="384"/>
      <c r="E53" s="385"/>
      <c r="F53" s="723" t="s">
        <v>349</v>
      </c>
      <c r="G53" s="724"/>
      <c r="H53" s="724"/>
      <c r="I53" s="724"/>
      <c r="J53" s="724"/>
      <c r="K53" s="723" t="s">
        <v>378</v>
      </c>
      <c r="L53" s="724"/>
      <c r="M53" s="724"/>
      <c r="N53" s="728"/>
      <c r="O53" s="724" t="s">
        <v>350</v>
      </c>
      <c r="P53" s="724"/>
      <c r="Q53" s="725"/>
    </row>
    <row r="54" spans="3:22" ht="17.25" customHeight="1">
      <c r="C54" s="380"/>
      <c r="D54" s="715" t="s">
        <v>351</v>
      </c>
      <c r="E54" s="386" t="s">
        <v>352</v>
      </c>
      <c r="F54" s="717"/>
      <c r="G54" s="718"/>
      <c r="H54" s="718"/>
      <c r="I54" s="718"/>
      <c r="J54" s="718"/>
      <c r="K54" s="717"/>
      <c r="L54" s="718"/>
      <c r="M54" s="718"/>
      <c r="N54" s="727"/>
      <c r="O54" s="718"/>
      <c r="P54" s="718"/>
      <c r="Q54" s="719"/>
    </row>
    <row r="55" spans="3:22" ht="17.25" customHeight="1">
      <c r="C55" s="380"/>
      <c r="D55" s="726"/>
      <c r="E55" s="386" t="s">
        <v>353</v>
      </c>
      <c r="F55" s="717"/>
      <c r="G55" s="718"/>
      <c r="H55" s="718"/>
      <c r="I55" s="718"/>
      <c r="J55" s="718"/>
      <c r="K55" s="717"/>
      <c r="L55" s="718"/>
      <c r="M55" s="718"/>
      <c r="N55" s="727"/>
      <c r="O55" s="718"/>
      <c r="P55" s="718"/>
      <c r="Q55" s="719"/>
    </row>
    <row r="56" spans="3:22" ht="17.25" customHeight="1">
      <c r="C56" s="380"/>
      <c r="D56" s="715" t="s">
        <v>354</v>
      </c>
      <c r="E56" s="386" t="s">
        <v>352</v>
      </c>
      <c r="F56" s="717"/>
      <c r="G56" s="718"/>
      <c r="H56" s="718"/>
      <c r="I56" s="718"/>
      <c r="J56" s="718"/>
      <c r="K56" s="717"/>
      <c r="L56" s="718"/>
      <c r="M56" s="718"/>
      <c r="N56" s="727"/>
      <c r="O56" s="718"/>
      <c r="P56" s="718"/>
      <c r="Q56" s="719"/>
    </row>
    <row r="57" spans="3:22" ht="17.25" customHeight="1" thickBot="1">
      <c r="C57" s="380"/>
      <c r="D57" s="716"/>
      <c r="E57" s="388" t="s">
        <v>353</v>
      </c>
      <c r="F57" s="720"/>
      <c r="G57" s="721"/>
      <c r="H57" s="721"/>
      <c r="I57" s="721"/>
      <c r="J57" s="721"/>
      <c r="K57" s="720"/>
      <c r="L57" s="721"/>
      <c r="M57" s="721"/>
      <c r="N57" s="729"/>
      <c r="O57" s="721"/>
      <c r="P57" s="721"/>
      <c r="Q57" s="722"/>
    </row>
    <row r="58" spans="3:22" ht="15" customHeight="1">
      <c r="C58" s="389" t="s">
        <v>355</v>
      </c>
      <c r="D58" s="390"/>
      <c r="E58" s="390"/>
      <c r="F58" s="390"/>
      <c r="G58" s="390"/>
      <c r="H58" s="390"/>
      <c r="I58" s="390"/>
      <c r="J58" s="390"/>
      <c r="K58" s="390"/>
      <c r="L58" s="390"/>
      <c r="M58" s="390"/>
      <c r="N58" s="390"/>
      <c r="O58" s="390"/>
      <c r="P58" s="390"/>
      <c r="Q58" s="390"/>
      <c r="R58" s="390"/>
      <c r="S58" s="390"/>
      <c r="T58" s="390"/>
    </row>
    <row r="59" spans="3:22" ht="15" customHeight="1">
      <c r="C59" s="389" t="s">
        <v>356</v>
      </c>
    </row>
    <row r="60" spans="3:22" ht="15" customHeight="1"/>
    <row r="61" spans="3:22" ht="15" customHeight="1"/>
    <row r="62" spans="3:22" ht="21" customHeight="1"/>
    <row r="63" spans="3:22" ht="21" customHeight="1"/>
  </sheetData>
  <mergeCells count="197">
    <mergeCell ref="C1:V1"/>
    <mergeCell ref="C2:V2"/>
    <mergeCell ref="C3:V3"/>
    <mergeCell ref="C4:D4"/>
    <mergeCell ref="E4:V4"/>
    <mergeCell ref="C5:D7"/>
    <mergeCell ref="M5:P5"/>
    <mergeCell ref="Q5:T5"/>
    <mergeCell ref="U5:V5"/>
    <mergeCell ref="E5:J7"/>
    <mergeCell ref="K5:L7"/>
    <mergeCell ref="O6:P6"/>
    <mergeCell ref="U6:V7"/>
    <mergeCell ref="M7:N7"/>
    <mergeCell ref="O7:P7"/>
    <mergeCell ref="Q7:R7"/>
    <mergeCell ref="S7:T7"/>
    <mergeCell ref="C10:C11"/>
    <mergeCell ref="D10:D11"/>
    <mergeCell ref="E10:J10"/>
    <mergeCell ref="K10:O11"/>
    <mergeCell ref="P10:P11"/>
    <mergeCell ref="R10:T11"/>
    <mergeCell ref="U10:V10"/>
    <mergeCell ref="E11:J11"/>
    <mergeCell ref="E8:F8"/>
    <mergeCell ref="K8:L8"/>
    <mergeCell ref="M8:O8"/>
    <mergeCell ref="Q8:S8"/>
    <mergeCell ref="C8:D9"/>
    <mergeCell ref="E9:F9"/>
    <mergeCell ref="U9:V9"/>
    <mergeCell ref="Q9:S9"/>
    <mergeCell ref="K9:L9"/>
    <mergeCell ref="M9:O9"/>
    <mergeCell ref="G8:J8"/>
    <mergeCell ref="G9:J9"/>
    <mergeCell ref="U8:V8"/>
    <mergeCell ref="R12:T13"/>
    <mergeCell ref="E13:J13"/>
    <mergeCell ref="C14:C15"/>
    <mergeCell ref="D14:D15"/>
    <mergeCell ref="E14:J14"/>
    <mergeCell ref="K14:O15"/>
    <mergeCell ref="P14:P15"/>
    <mergeCell ref="Q14:Q15"/>
    <mergeCell ref="R14:T15"/>
    <mergeCell ref="E15:J15"/>
    <mergeCell ref="C12:C13"/>
    <mergeCell ref="D12:D13"/>
    <mergeCell ref="E12:J12"/>
    <mergeCell ref="K12:O13"/>
    <mergeCell ref="P12:P13"/>
    <mergeCell ref="Q12:Q13"/>
    <mergeCell ref="C18:C19"/>
    <mergeCell ref="D18:D19"/>
    <mergeCell ref="E18:J18"/>
    <mergeCell ref="K18:O19"/>
    <mergeCell ref="Q18:Q19"/>
    <mergeCell ref="R18:T19"/>
    <mergeCell ref="E19:J19"/>
    <mergeCell ref="C16:C17"/>
    <mergeCell ref="D16:D17"/>
    <mergeCell ref="E16:J16"/>
    <mergeCell ref="K16:O17"/>
    <mergeCell ref="Q16:Q17"/>
    <mergeCell ref="R16:T17"/>
    <mergeCell ref="E17:J17"/>
    <mergeCell ref="C22:C23"/>
    <mergeCell ref="D22:D23"/>
    <mergeCell ref="E22:J22"/>
    <mergeCell ref="K22:O23"/>
    <mergeCell ref="Q22:Q23"/>
    <mergeCell ref="R22:T23"/>
    <mergeCell ref="E23:J23"/>
    <mergeCell ref="C20:C21"/>
    <mergeCell ref="D20:D21"/>
    <mergeCell ref="E20:J20"/>
    <mergeCell ref="K20:O21"/>
    <mergeCell ref="Q20:Q21"/>
    <mergeCell ref="R20:T21"/>
    <mergeCell ref="E21:J21"/>
    <mergeCell ref="C26:C27"/>
    <mergeCell ref="D26:D27"/>
    <mergeCell ref="E26:J26"/>
    <mergeCell ref="K26:O27"/>
    <mergeCell ref="Q26:Q27"/>
    <mergeCell ref="R26:T27"/>
    <mergeCell ref="E27:J27"/>
    <mergeCell ref="C24:C25"/>
    <mergeCell ref="D24:D25"/>
    <mergeCell ref="E24:J24"/>
    <mergeCell ref="K24:O25"/>
    <mergeCell ref="Q24:Q25"/>
    <mergeCell ref="R24:T25"/>
    <mergeCell ref="E25:J25"/>
    <mergeCell ref="C30:C31"/>
    <mergeCell ref="D30:D31"/>
    <mergeCell ref="E30:J30"/>
    <mergeCell ref="K30:O31"/>
    <mergeCell ref="Q30:Q31"/>
    <mergeCell ref="R30:T31"/>
    <mergeCell ref="E31:J31"/>
    <mergeCell ref="C28:C29"/>
    <mergeCell ref="D28:D29"/>
    <mergeCell ref="E28:J28"/>
    <mergeCell ref="K28:O29"/>
    <mergeCell ref="Q28:Q29"/>
    <mergeCell ref="R28:T29"/>
    <mergeCell ref="E29:J29"/>
    <mergeCell ref="C34:C35"/>
    <mergeCell ref="D34:D35"/>
    <mergeCell ref="E34:J34"/>
    <mergeCell ref="K34:O35"/>
    <mergeCell ref="Q34:Q35"/>
    <mergeCell ref="R34:T35"/>
    <mergeCell ref="E35:J35"/>
    <mergeCell ref="C32:C33"/>
    <mergeCell ref="D32:D33"/>
    <mergeCell ref="E32:J32"/>
    <mergeCell ref="K32:O33"/>
    <mergeCell ref="Q32:Q33"/>
    <mergeCell ref="R32:T33"/>
    <mergeCell ref="E33:J33"/>
    <mergeCell ref="C38:C39"/>
    <mergeCell ref="D38:D39"/>
    <mergeCell ref="E38:J38"/>
    <mergeCell ref="K38:O39"/>
    <mergeCell ref="Q38:Q39"/>
    <mergeCell ref="R38:T39"/>
    <mergeCell ref="E39:J39"/>
    <mergeCell ref="C36:C37"/>
    <mergeCell ref="D36:D37"/>
    <mergeCell ref="E36:J36"/>
    <mergeCell ref="K36:O37"/>
    <mergeCell ref="Q36:Q37"/>
    <mergeCell ref="R36:T37"/>
    <mergeCell ref="E37:J37"/>
    <mergeCell ref="C42:C43"/>
    <mergeCell ref="D42:D43"/>
    <mergeCell ref="E42:J42"/>
    <mergeCell ref="K42:O43"/>
    <mergeCell ref="Q42:Q43"/>
    <mergeCell ref="R42:T43"/>
    <mergeCell ref="E43:J43"/>
    <mergeCell ref="C40:C41"/>
    <mergeCell ref="D40:D41"/>
    <mergeCell ref="E40:J40"/>
    <mergeCell ref="K40:O41"/>
    <mergeCell ref="Q40:Q41"/>
    <mergeCell ref="R40:T41"/>
    <mergeCell ref="E41:J41"/>
    <mergeCell ref="C46:C47"/>
    <mergeCell ref="D46:D47"/>
    <mergeCell ref="E46:J46"/>
    <mergeCell ref="K46:O47"/>
    <mergeCell ref="Q46:Q47"/>
    <mergeCell ref="R46:T47"/>
    <mergeCell ref="E47:J47"/>
    <mergeCell ref="C44:C45"/>
    <mergeCell ref="D44:D45"/>
    <mergeCell ref="E44:J44"/>
    <mergeCell ref="K44:O45"/>
    <mergeCell ref="Q44:Q45"/>
    <mergeCell ref="R44:T45"/>
    <mergeCell ref="E45:J45"/>
    <mergeCell ref="C50:C51"/>
    <mergeCell ref="D50:D51"/>
    <mergeCell ref="E50:J50"/>
    <mergeCell ref="K50:O51"/>
    <mergeCell ref="Q50:Q51"/>
    <mergeCell ref="R50:T51"/>
    <mergeCell ref="E51:J51"/>
    <mergeCell ref="C48:C49"/>
    <mergeCell ref="D48:D49"/>
    <mergeCell ref="E48:J48"/>
    <mergeCell ref="K48:O49"/>
    <mergeCell ref="Q48:Q49"/>
    <mergeCell ref="R48:T49"/>
    <mergeCell ref="E49:J49"/>
    <mergeCell ref="D56:D57"/>
    <mergeCell ref="F56:J56"/>
    <mergeCell ref="O56:Q56"/>
    <mergeCell ref="F57:J57"/>
    <mergeCell ref="O57:Q57"/>
    <mergeCell ref="F53:J53"/>
    <mergeCell ref="O53:Q53"/>
    <mergeCell ref="D54:D55"/>
    <mergeCell ref="F54:J54"/>
    <mergeCell ref="O54:Q54"/>
    <mergeCell ref="F55:J55"/>
    <mergeCell ref="O55:Q55"/>
    <mergeCell ref="K54:N54"/>
    <mergeCell ref="K53:N53"/>
    <mergeCell ref="K55:N55"/>
    <mergeCell ref="K56:N56"/>
    <mergeCell ref="K57:N57"/>
  </mergeCells>
  <phoneticPr fontId="1"/>
  <pageMargins left="0.39370078740157483" right="0.39370078740157483" top="0.39370078740157483" bottom="0.19685039370078741" header="0.31496062992125984" footer="0.31496062992125984"/>
  <pageSetup paperSize="9" scale="9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各リーグ要綱案</vt:lpstr>
      <vt:lpstr>2022年度４種リーグU-12（試合計画）1２チーム</vt:lpstr>
      <vt:lpstr>2022年度４種リーグU-12（試合計画）1２チーム (2)</vt:lpstr>
      <vt:lpstr>2022年度スケジュール </vt:lpstr>
      <vt:lpstr>前期(１節～４節) リーグ戦</vt:lpstr>
      <vt:lpstr>後期(５節～８節) リーグ戦 順位決定戦</vt:lpstr>
      <vt:lpstr>健康チェックシート（参加チーム用） </vt:lpstr>
      <vt:lpstr>チームテント設置場所</vt:lpstr>
      <vt:lpstr>エントリー表</vt:lpstr>
      <vt:lpstr>'2022年度４種リーグU-12（試合計画）1２チーム'!Print_Area</vt:lpstr>
      <vt:lpstr>'2022年度４種リーグU-12（試合計画）1２チーム (2)'!Print_Area</vt:lpstr>
      <vt:lpstr>'2022年度スケジュール '!Print_Area</vt:lpstr>
      <vt:lpstr>エントリー表!Print_Area</vt:lpstr>
      <vt:lpstr>各リーグ要綱案!Print_Area</vt:lpstr>
      <vt:lpstr>'健康チェックシート（参加チーム用） '!Print_Area</vt:lpstr>
      <vt:lpstr>'後期(５節～８節) リーグ戦 順位決定戦'!Print_Area</vt:lpstr>
      <vt:lpstr>'前期(１節～４節) リーグ戦'!Print_Area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河田正樹</dc:creator>
  <cp:lastModifiedBy>石田和行</cp:lastModifiedBy>
  <cp:lastPrinted>2022-03-28T20:44:22Z</cp:lastPrinted>
  <dcterms:created xsi:type="dcterms:W3CDTF">2016-04-02T17:48:53Z</dcterms:created>
  <dcterms:modified xsi:type="dcterms:W3CDTF">2022-03-31T08:58:09Z</dcterms:modified>
</cp:coreProperties>
</file>