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ishida\Documents\Futuro 関係資料\2022　　　　　　試合スケジュール\"/>
    </mc:Choice>
  </mc:AlternateContent>
  <xr:revisionPtr revIDLastSave="0" documentId="13_ncr:1_{63265DCE-3776-420E-8EBD-F82B65C8435F}" xr6:coauthVersionLast="47" xr6:coauthVersionMax="47" xr10:uidLastSave="{00000000-0000-0000-0000-000000000000}"/>
  <bookViews>
    <workbookView xWindow="-120" yWindow="-120" windowWidth="29040" windowHeight="15840" tabRatio="746" activeTab="2" xr2:uid="{00000000-000D-0000-FFFF-FFFF00000000}"/>
  </bookViews>
  <sheets>
    <sheet name="11リーグ要綱案 (９チーム)" sheetId="93" r:id="rId1"/>
    <sheet name="2022年度４種リーグU-11（試合計画）9チーム" sheetId="76" state="hidden" r:id="rId2"/>
    <sheet name="2022年度スケジュール " sheetId="86" r:id="rId3"/>
    <sheet name="前期(１節～3節) リーグ戦採点" sheetId="84" state="hidden" r:id="rId4"/>
    <sheet name="後期(４節～6節) リーグ戦採点 " sheetId="94" state="hidden" r:id="rId5"/>
    <sheet name="健康チェックシート（参加チーム用） " sheetId="42" state="hidden" r:id="rId6"/>
    <sheet name="チームテント設置場所" sheetId="31" state="hidden" r:id="rId7"/>
    <sheet name="Sheet1" sheetId="68" state="hidden" r:id="rId8"/>
  </sheets>
  <definedNames>
    <definedName name="_xlnm._FilterDatabase" localSheetId="4" hidden="1">'後期(４節～6節) リーグ戦採点 '!$A$1:$AL$22</definedName>
    <definedName name="_xlnm._FilterDatabase" localSheetId="3" hidden="1">'前期(１節～3節) リーグ戦採点'!$A$1:$AL$22</definedName>
    <definedName name="_xlnm.Print_Area" localSheetId="0">'11リーグ要綱案 (９チーム)'!$A$1:$L$62</definedName>
    <definedName name="_xlnm.Print_Area" localSheetId="1">'2022年度４種リーグU-11（試合計画）9チーム'!$A$1:$Y$50</definedName>
    <definedName name="_xlnm.Print_Area" localSheetId="2">'2022年度スケジュール '!$A$1:$O$77</definedName>
    <definedName name="_xlnm.Print_Area" localSheetId="5">'健康チェックシート（参加チーム用） '!$A$1:$J$40</definedName>
    <definedName name="_xlnm.Print_Area" localSheetId="4">'後期(４節～6節) リーグ戦採点 '!$A$1:$AL$24</definedName>
    <definedName name="_xlnm.Print_Area" localSheetId="3">'前期(１節～3節) リーグ戦採点'!$A$1:$AL$24</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22" i="94" l="1"/>
  <c r="X22" i="94"/>
  <c r="W22" i="94"/>
  <c r="U22" i="94"/>
  <c r="T22" i="94"/>
  <c r="R22" i="94"/>
  <c r="Q22" i="94"/>
  <c r="O22" i="94"/>
  <c r="N22" i="94"/>
  <c r="L22" i="94"/>
  <c r="K22" i="94"/>
  <c r="AJ21" i="94" s="1"/>
  <c r="I22" i="94"/>
  <c r="H22" i="94"/>
  <c r="F22" i="94"/>
  <c r="E22" i="94"/>
  <c r="C22" i="94"/>
  <c r="AG21" i="94"/>
  <c r="AF21" i="94"/>
  <c r="AE21" i="94"/>
  <c r="W20" i="94"/>
  <c r="U20" i="94"/>
  <c r="T20" i="94"/>
  <c r="R20" i="94"/>
  <c r="AI19" i="94" s="1"/>
  <c r="Q20" i="94"/>
  <c r="O20" i="94"/>
  <c r="N20" i="94"/>
  <c r="L20" i="94"/>
  <c r="K20" i="94"/>
  <c r="I20" i="94"/>
  <c r="H20" i="94"/>
  <c r="F20" i="94"/>
  <c r="E20" i="94"/>
  <c r="C20" i="94"/>
  <c r="AG19" i="94"/>
  <c r="AF19" i="94"/>
  <c r="AE19" i="94"/>
  <c r="T18" i="94"/>
  <c r="R18" i="94"/>
  <c r="Q18" i="94"/>
  <c r="AJ17" i="94" s="1"/>
  <c r="O18" i="94"/>
  <c r="N18" i="94"/>
  <c r="L18" i="94"/>
  <c r="K18" i="94"/>
  <c r="I18" i="94"/>
  <c r="H18" i="94"/>
  <c r="F18" i="94"/>
  <c r="E18" i="94"/>
  <c r="C18" i="94"/>
  <c r="AG17" i="94"/>
  <c r="AF17" i="94"/>
  <c r="AH17" i="94" s="1"/>
  <c r="AE17" i="94"/>
  <c r="Q16" i="94"/>
  <c r="AJ15" i="94" s="1"/>
  <c r="O16" i="94"/>
  <c r="N16" i="94"/>
  <c r="L16" i="94"/>
  <c r="K16" i="94"/>
  <c r="I16" i="94"/>
  <c r="H16" i="94"/>
  <c r="F16" i="94"/>
  <c r="E16" i="94"/>
  <c r="C16" i="94"/>
  <c r="AI15" i="94"/>
  <c r="AG15" i="94"/>
  <c r="AF15" i="94"/>
  <c r="AE15" i="94"/>
  <c r="N14" i="94"/>
  <c r="L14" i="94"/>
  <c r="K14" i="94"/>
  <c r="I14" i="94"/>
  <c r="H14" i="94"/>
  <c r="AJ13" i="94" s="1"/>
  <c r="F14" i="94"/>
  <c r="E14" i="94"/>
  <c r="C14" i="94"/>
  <c r="AG13" i="94"/>
  <c r="AF13" i="94"/>
  <c r="AH13" i="94" s="1"/>
  <c r="AE13" i="94"/>
  <c r="K12" i="94"/>
  <c r="I12" i="94"/>
  <c r="AI11" i="94" s="1"/>
  <c r="H12" i="94"/>
  <c r="F12" i="94"/>
  <c r="E12" i="94"/>
  <c r="C12" i="94"/>
  <c r="AG11" i="94"/>
  <c r="AF11" i="94"/>
  <c r="AE11" i="94"/>
  <c r="AH11" i="94" s="1"/>
  <c r="H10" i="94"/>
  <c r="AJ9" i="94" s="1"/>
  <c r="F10" i="94"/>
  <c r="AI9" i="94" s="1"/>
  <c r="E10" i="94"/>
  <c r="C10" i="94"/>
  <c r="AG9" i="94"/>
  <c r="AF9" i="94"/>
  <c r="AH9" i="94" s="1"/>
  <c r="AE9" i="94"/>
  <c r="AJ7" i="94"/>
  <c r="AI7" i="94"/>
  <c r="AK7" i="94" s="1"/>
  <c r="AG7" i="94"/>
  <c r="AF7" i="94"/>
  <c r="AE7" i="94"/>
  <c r="AH7" i="94" s="1"/>
  <c r="AM7" i="94" s="1"/>
  <c r="F6" i="94"/>
  <c r="AI5" i="94" s="1"/>
  <c r="AK5" i="94" s="1"/>
  <c r="AJ5" i="94"/>
  <c r="AG5" i="94"/>
  <c r="AF5" i="94"/>
  <c r="AE5" i="94"/>
  <c r="X51" i="76"/>
  <c r="W51" i="76"/>
  <c r="V51" i="76"/>
  <c r="U51" i="76"/>
  <c r="T51" i="76"/>
  <c r="T49" i="76"/>
  <c r="T47" i="76"/>
  <c r="T45" i="76"/>
  <c r="T43" i="76"/>
  <c r="T41" i="76"/>
  <c r="T39" i="76"/>
  <c r="T37" i="76"/>
  <c r="T35" i="76"/>
  <c r="T33" i="76"/>
  <c r="J31" i="76"/>
  <c r="I31" i="76"/>
  <c r="H31" i="76"/>
  <c r="G31" i="76"/>
  <c r="F31" i="76"/>
  <c r="E31" i="76"/>
  <c r="D31" i="76"/>
  <c r="C31" i="76"/>
  <c r="W25" i="76"/>
  <c r="V25" i="76"/>
  <c r="U25" i="76"/>
  <c r="X25" i="76"/>
  <c r="AJ11" i="84"/>
  <c r="AJ7" i="84"/>
  <c r="AI7" i="84"/>
  <c r="AJ5" i="84"/>
  <c r="AI5" i="84"/>
  <c r="F6" i="84"/>
  <c r="E8" i="84" s="1"/>
  <c r="X22" i="84"/>
  <c r="Z22" i="84"/>
  <c r="AJ21" i="84" s="1"/>
  <c r="U22" i="84"/>
  <c r="AI21" i="84" s="1"/>
  <c r="W22" i="84"/>
  <c r="U20" i="84"/>
  <c r="W20" i="84"/>
  <c r="R22" i="84"/>
  <c r="T22" i="84"/>
  <c r="R20" i="84"/>
  <c r="T20" i="84"/>
  <c r="AJ19" i="84" s="1"/>
  <c r="R18" i="84"/>
  <c r="AI17" i="84" s="1"/>
  <c r="T18" i="84"/>
  <c r="O22" i="84"/>
  <c r="L22" i="84"/>
  <c r="Q22" i="84"/>
  <c r="O20" i="84"/>
  <c r="Q20" i="84"/>
  <c r="O18" i="84"/>
  <c r="Q18" i="84"/>
  <c r="O16" i="84"/>
  <c r="AI15" i="84" s="1"/>
  <c r="Q16" i="84"/>
  <c r="AJ15" i="84" s="1"/>
  <c r="N22" i="84"/>
  <c r="I22" i="84"/>
  <c r="K22" i="84"/>
  <c r="L20" i="84"/>
  <c r="N20" i="84"/>
  <c r="L18" i="84"/>
  <c r="N18" i="84"/>
  <c r="L16" i="84"/>
  <c r="N16" i="84"/>
  <c r="L14" i="84"/>
  <c r="N14" i="84"/>
  <c r="AJ13" i="84" s="1"/>
  <c r="K20" i="84"/>
  <c r="K18" i="84"/>
  <c r="AJ17" i="84" s="1"/>
  <c r="K16" i="84"/>
  <c r="K14" i="84"/>
  <c r="K12" i="84"/>
  <c r="I12" i="84"/>
  <c r="I14" i="84"/>
  <c r="AI13" i="84" s="1"/>
  <c r="I16" i="84"/>
  <c r="I18" i="84"/>
  <c r="I20" i="84"/>
  <c r="F22" i="84"/>
  <c r="H22" i="84"/>
  <c r="F20" i="84"/>
  <c r="AI19" i="84" s="1"/>
  <c r="H20" i="84"/>
  <c r="F18" i="84"/>
  <c r="H18" i="84"/>
  <c r="F16" i="84"/>
  <c r="H16" i="84"/>
  <c r="F14" i="84"/>
  <c r="H14" i="84"/>
  <c r="F12" i="84"/>
  <c r="AI11" i="84" s="1"/>
  <c r="H12" i="84"/>
  <c r="F10" i="84"/>
  <c r="AI9" i="84" s="1"/>
  <c r="H10" i="84"/>
  <c r="AJ9" i="84" s="1"/>
  <c r="E22" i="84"/>
  <c r="C22" i="84"/>
  <c r="E20" i="84"/>
  <c r="C20" i="84"/>
  <c r="C18" i="84"/>
  <c r="E18" i="84"/>
  <c r="C16" i="84"/>
  <c r="E16" i="84"/>
  <c r="C14" i="84"/>
  <c r="E14" i="84"/>
  <c r="C12" i="84"/>
  <c r="E12" i="84"/>
  <c r="C10" i="84"/>
  <c r="E10" i="84"/>
  <c r="AG5" i="84"/>
  <c r="AJ19" i="94" l="1"/>
  <c r="AK19" i="94" s="1"/>
  <c r="AI13" i="94"/>
  <c r="AK13" i="94" s="1"/>
  <c r="AJ11" i="94"/>
  <c r="AK9" i="94"/>
  <c r="AM9" i="94" s="1"/>
  <c r="AH15" i="94"/>
  <c r="AM15" i="94" s="1"/>
  <c r="AH21" i="94"/>
  <c r="AK15" i="94"/>
  <c r="AI17" i="94"/>
  <c r="AK17" i="94" s="1"/>
  <c r="AM17" i="94" s="1"/>
  <c r="AI21" i="94"/>
  <c r="AK21" i="94" s="1"/>
  <c r="AH19" i="94"/>
  <c r="AH5" i="94"/>
  <c r="AM5" i="94" s="1"/>
  <c r="AK11" i="94"/>
  <c r="AM11" i="94" s="1"/>
  <c r="AM13" i="94"/>
  <c r="E8" i="94"/>
  <c r="AK7" i="84"/>
  <c r="AK9" i="84"/>
  <c r="AK5" i="84"/>
  <c r="AE7" i="84"/>
  <c r="AE5" i="84"/>
  <c r="AF5" i="84"/>
  <c r="AF9" i="84"/>
  <c r="AM19" i="94" l="1"/>
  <c r="AM21" i="94"/>
  <c r="AL11" i="94"/>
  <c r="AL9" i="94"/>
  <c r="AL21" i="94"/>
  <c r="AL19" i="94"/>
  <c r="AL17" i="94"/>
  <c r="AL5" i="94"/>
  <c r="AL7" i="94"/>
  <c r="AL15" i="94"/>
  <c r="AL13" i="94"/>
  <c r="AK21" i="84"/>
  <c r="AK15" i="84"/>
  <c r="AK13" i="84"/>
  <c r="AK11" i="84"/>
  <c r="AK17" i="84"/>
  <c r="AG21" i="84"/>
  <c r="AF21" i="84"/>
  <c r="AK19" i="84"/>
  <c r="AE21" i="84"/>
  <c r="AG9" i="84"/>
  <c r="AF7" i="84"/>
  <c r="AH7" i="84" s="1"/>
  <c r="AM7" i="84" s="1"/>
  <c r="AG7" i="84"/>
  <c r="AE13" i="84"/>
  <c r="AG13" i="84"/>
  <c r="AF13" i="84"/>
  <c r="AH5" i="84"/>
  <c r="AM5" i="84" s="1"/>
  <c r="AG17" i="84"/>
  <c r="AE17" i="84"/>
  <c r="AF17" i="84"/>
  <c r="AF15" i="84"/>
  <c r="AG15" i="84"/>
  <c r="AE15" i="84"/>
  <c r="AE19" i="84"/>
  <c r="AF19" i="84"/>
  <c r="AG19" i="84"/>
  <c r="AE11" i="84"/>
  <c r="AF11" i="84"/>
  <c r="AG11" i="84"/>
  <c r="AE9" i="84"/>
  <c r="AH9" i="84" s="1"/>
  <c r="AM9" i="84" s="1"/>
  <c r="T25" i="76"/>
  <c r="T23" i="76"/>
  <c r="T21" i="76"/>
  <c r="T19" i="76"/>
  <c r="T17" i="76"/>
  <c r="T15" i="76"/>
  <c r="T13" i="76"/>
  <c r="T11" i="76"/>
  <c r="T9" i="76"/>
  <c r="T7" i="76"/>
  <c r="J5" i="76"/>
  <c r="I5" i="76"/>
  <c r="H5" i="76"/>
  <c r="G5" i="76"/>
  <c r="F5" i="76"/>
  <c r="E5" i="76"/>
  <c r="D5" i="76"/>
  <c r="C5" i="76"/>
  <c r="AH21" i="84" l="1"/>
  <c r="AM21" i="84" s="1"/>
  <c r="AH11" i="84"/>
  <c r="AM11" i="84" s="1"/>
  <c r="AH19" i="84"/>
  <c r="AM19" i="84" s="1"/>
  <c r="AH15" i="84"/>
  <c r="AM15" i="84" s="1"/>
  <c r="AH13" i="84"/>
  <c r="AM13" i="84" s="1"/>
  <c r="AH17" i="84"/>
  <c r="AM17" i="84" s="1"/>
  <c r="AL5" i="84" l="1"/>
  <c r="AL21" i="84"/>
  <c r="AL17" i="84"/>
  <c r="AL11" i="84"/>
  <c r="AL9" i="84"/>
  <c r="AL13" i="84"/>
  <c r="AL19" i="84"/>
  <c r="AL15" i="84"/>
  <c r="AL7" i="84"/>
</calcChain>
</file>

<file path=xl/sharedStrings.xml><?xml version="1.0" encoding="utf-8"?>
<sst xmlns="http://schemas.openxmlformats.org/spreadsheetml/2006/main" count="1084" uniqueCount="280">
  <si>
    <t>Ａコート</t>
    <phoneticPr fontId="1"/>
  </si>
  <si>
    <t>1．</t>
    <phoneticPr fontId="3"/>
  </si>
  <si>
    <t>分</t>
    <rPh sb="0" eb="1">
      <t>ブン</t>
    </rPh>
    <phoneticPr fontId="1"/>
  </si>
  <si>
    <t>得点</t>
    <rPh sb="0" eb="2">
      <t>トクテン</t>
    </rPh>
    <phoneticPr fontId="1"/>
  </si>
  <si>
    <t>失点</t>
    <rPh sb="0" eb="2">
      <t>シッテン</t>
    </rPh>
    <phoneticPr fontId="1"/>
  </si>
  <si>
    <t>順位</t>
    <rPh sb="0" eb="2">
      <t>ジュンイ</t>
    </rPh>
    <phoneticPr fontId="1"/>
  </si>
  <si>
    <t>Cコート</t>
    <phoneticPr fontId="1"/>
  </si>
  <si>
    <t>チーム名</t>
    <rPh sb="3" eb="4">
      <t>メイ</t>
    </rPh>
    <phoneticPr fontId="1"/>
  </si>
  <si>
    <t>駐車場</t>
    <rPh sb="0" eb="3">
      <t>チュウシャジョウ</t>
    </rPh>
    <phoneticPr fontId="1"/>
  </si>
  <si>
    <t>倉庫</t>
    <rPh sb="0" eb="2">
      <t>ソウコ</t>
    </rPh>
    <phoneticPr fontId="1"/>
  </si>
  <si>
    <t>トイレ</t>
    <phoneticPr fontId="1"/>
  </si>
  <si>
    <t>管理棟</t>
    <rPh sb="0" eb="3">
      <t>カンリトウ</t>
    </rPh>
    <phoneticPr fontId="1"/>
  </si>
  <si>
    <t>アーチェリー場</t>
    <rPh sb="6" eb="7">
      <t>ジョウ</t>
    </rPh>
    <phoneticPr fontId="1"/>
  </si>
  <si>
    <t>Ｂコート</t>
    <phoneticPr fontId="1"/>
  </si>
  <si>
    <t>本部</t>
    <rPh sb="0" eb="2">
      <t>ホンブ</t>
    </rPh>
    <phoneticPr fontId="1"/>
  </si>
  <si>
    <t>※参加チーム申告用</t>
    <rPh sb="1" eb="3">
      <t>サンカ</t>
    </rPh>
    <rPh sb="6" eb="8">
      <t>シンコク</t>
    </rPh>
    <rPh sb="8" eb="9">
      <t>ヨウ</t>
    </rPh>
    <phoneticPr fontId="1"/>
  </si>
  <si>
    <t>２０２０年７月１１日以降適用</t>
    <rPh sb="4" eb="5">
      <t>ネン</t>
    </rPh>
    <rPh sb="6" eb="7">
      <t>ガツ</t>
    </rPh>
    <rPh sb="9" eb="10">
      <t>ニチ</t>
    </rPh>
    <rPh sb="10" eb="12">
      <t>イコウ</t>
    </rPh>
    <rPh sb="12" eb="14">
      <t>テキヨウ</t>
    </rPh>
    <phoneticPr fontId="1"/>
  </si>
  <si>
    <t>健康チェックシート</t>
    <phoneticPr fontId="1"/>
  </si>
  <si>
    <r>
      <t>　本健康チェックシートは、周南市サッカー協会４種委員会が主催、共催、協力する各種大会等において新型コロナウイルス感染症の拡大を防止するため、チーム関係者全員の健康状態を確認することを目的としています。
　本健康チェックシートにご記入いただいた情報について、周南市サッカー協会４種委員会は、厳正なる管理のもとに保管し、チーム関係者の健康状態の把握、来場可否の判断および必要なご連絡のためにのみ利用します。また、個人情報保護法等の法令において認められる場合を除きチーム責任者の同意を得ずに第三者に提供いたしません。
　</t>
    </r>
    <r>
      <rPr>
        <b/>
        <sz val="14"/>
        <color theme="1"/>
        <rFont val="メイリオ"/>
        <family val="3"/>
        <charset val="128"/>
      </rPr>
      <t>本健康チェックシートは、大会等の参加ごとにご記入いただき、来場時速やかに大会本部へ提出してください。</t>
    </r>
    <r>
      <rPr>
        <sz val="14"/>
        <color theme="1"/>
        <rFont val="メイリオ"/>
        <family val="3"/>
        <charset val="128"/>
      </rPr>
      <t xml:space="preserve">
　なお、チーム関係者個々における大会２週間前からの体温や体調、その他新型コロナウイルス感染防止対策として行った確認事項を記録するチェックシート等はチームの責任において作成し、必ず保管しておいてください。
　また、大会会場にて感染症患者またはその疑いのある方が発見された場合にはチーム関係者個々のチェックシート等の提供を求めることがあります。その際、必要な範囲で本チェックシートとともに保健所等に提供することがあります。</t>
    </r>
    <rPh sb="13" eb="16">
      <t>シュウナンシ</t>
    </rPh>
    <rPh sb="23" eb="24">
      <t>シュ</t>
    </rPh>
    <rPh sb="24" eb="27">
      <t>イインカイ</t>
    </rPh>
    <rPh sb="28" eb="30">
      <t>シュサイ</t>
    </rPh>
    <rPh sb="31" eb="33">
      <t>キョウサイ</t>
    </rPh>
    <rPh sb="34" eb="36">
      <t>キョウリョク</t>
    </rPh>
    <rPh sb="42" eb="43">
      <t>トウ</t>
    </rPh>
    <rPh sb="73" eb="76">
      <t>カンケイシャ</t>
    </rPh>
    <rPh sb="76" eb="78">
      <t>ゼンイン</t>
    </rPh>
    <rPh sb="128" eb="131">
      <t>シュウナンシ</t>
    </rPh>
    <rPh sb="138" eb="139">
      <t>シュ</t>
    </rPh>
    <rPh sb="139" eb="142">
      <t>イインカイ</t>
    </rPh>
    <rPh sb="232" eb="235">
      <t>セキニンシャ</t>
    </rPh>
    <rPh sb="257" eb="258">
      <t>ホン</t>
    </rPh>
    <rPh sb="258" eb="260">
      <t>ケンコウ</t>
    </rPh>
    <rPh sb="269" eb="271">
      <t>タイカイ</t>
    </rPh>
    <rPh sb="271" eb="272">
      <t>トウ</t>
    </rPh>
    <rPh sb="273" eb="275">
      <t>サンカ</t>
    </rPh>
    <rPh sb="279" eb="281">
      <t>キニュウ</t>
    </rPh>
    <rPh sb="286" eb="288">
      <t>ライジョウ</t>
    </rPh>
    <rPh sb="288" eb="289">
      <t>ジ</t>
    </rPh>
    <rPh sb="289" eb="290">
      <t>スミ</t>
    </rPh>
    <rPh sb="293" eb="295">
      <t>タイカイ</t>
    </rPh>
    <rPh sb="295" eb="297">
      <t>ホンブ</t>
    </rPh>
    <rPh sb="298" eb="300">
      <t>テイシュツ</t>
    </rPh>
    <rPh sb="315" eb="318">
      <t>カンケイシャ</t>
    </rPh>
    <rPh sb="318" eb="320">
      <t>ココ</t>
    </rPh>
    <rPh sb="324" eb="326">
      <t>タイカイ</t>
    </rPh>
    <rPh sb="327" eb="330">
      <t>シュウカンマエ</t>
    </rPh>
    <rPh sb="333" eb="335">
      <t>タイオン</t>
    </rPh>
    <rPh sb="336" eb="338">
      <t>タイチョウ</t>
    </rPh>
    <rPh sb="341" eb="342">
      <t>タ</t>
    </rPh>
    <rPh sb="342" eb="344">
      <t>シンガタ</t>
    </rPh>
    <rPh sb="351" eb="353">
      <t>カンセン</t>
    </rPh>
    <rPh sb="353" eb="355">
      <t>ボウシ</t>
    </rPh>
    <rPh sb="355" eb="357">
      <t>タイサク</t>
    </rPh>
    <rPh sb="360" eb="361">
      <t>オコナ</t>
    </rPh>
    <rPh sb="363" eb="365">
      <t>カクニン</t>
    </rPh>
    <rPh sb="365" eb="367">
      <t>ジコウ</t>
    </rPh>
    <rPh sb="368" eb="370">
      <t>キロク</t>
    </rPh>
    <rPh sb="379" eb="380">
      <t>トウ</t>
    </rPh>
    <rPh sb="385" eb="387">
      <t>セキニン</t>
    </rPh>
    <rPh sb="391" eb="393">
      <t>サクセイ</t>
    </rPh>
    <rPh sb="395" eb="396">
      <t>カナラ</t>
    </rPh>
    <rPh sb="397" eb="399">
      <t>ホカン</t>
    </rPh>
    <rPh sb="449" eb="452">
      <t>カンケイシャ</t>
    </rPh>
    <rPh sb="452" eb="454">
      <t>ココ</t>
    </rPh>
    <rPh sb="462" eb="463">
      <t>トウ</t>
    </rPh>
    <rPh sb="464" eb="466">
      <t>テイキョウ</t>
    </rPh>
    <rPh sb="467" eb="468">
      <t>モト</t>
    </rPh>
    <rPh sb="480" eb="481">
      <t>サイ</t>
    </rPh>
    <rPh sb="488" eb="489">
      <t>ホン</t>
    </rPh>
    <phoneticPr fontId="1"/>
  </si>
  <si>
    <t>＜基本情報＞</t>
    <rPh sb="1" eb="3">
      <t>キホン</t>
    </rPh>
    <rPh sb="3" eb="5">
      <t>ジョウホウ</t>
    </rPh>
    <phoneticPr fontId="1"/>
  </si>
  <si>
    <t>代表者名</t>
    <rPh sb="0" eb="3">
      <t>ダイヒョウシャ</t>
    </rPh>
    <rPh sb="3" eb="4">
      <t>メイ</t>
    </rPh>
    <phoneticPr fontId="1"/>
  </si>
  <si>
    <t>連絡先</t>
    <rPh sb="0" eb="3">
      <t>レンラクサキ</t>
    </rPh>
    <phoneticPr fontId="3"/>
  </si>
  <si>
    <t>フリガナ</t>
    <phoneticPr fontId="1"/>
  </si>
  <si>
    <t>生年月日</t>
    <rPh sb="0" eb="4">
      <t>セイネンガッピ</t>
    </rPh>
    <phoneticPr fontId="1"/>
  </si>
  <si>
    <t>　　　　　年</t>
    <rPh sb="5" eb="6">
      <t>ネン</t>
    </rPh>
    <phoneticPr fontId="1"/>
  </si>
  <si>
    <t>月</t>
    <rPh sb="0" eb="1">
      <t>ツキ</t>
    </rPh>
    <phoneticPr fontId="1"/>
  </si>
  <si>
    <t>日</t>
    <rPh sb="0" eb="1">
      <t>ヒ</t>
    </rPh>
    <phoneticPr fontId="1"/>
  </si>
  <si>
    <t>チーム責任者
氏　名</t>
    <rPh sb="3" eb="6">
      <t>セキニンシャ</t>
    </rPh>
    <rPh sb="7" eb="8">
      <t>シ</t>
    </rPh>
    <rPh sb="9" eb="10">
      <t>ナ</t>
    </rPh>
    <phoneticPr fontId="1"/>
  </si>
  <si>
    <t>電話番号</t>
    <rPh sb="0" eb="4">
      <t>デンワバンゴウ</t>
    </rPh>
    <phoneticPr fontId="1"/>
  </si>
  <si>
    <t>Eメールアドレス</t>
    <phoneticPr fontId="1"/>
  </si>
  <si>
    <t>住　所</t>
    <rPh sb="0" eb="1">
      <t>ジュウ</t>
    </rPh>
    <rPh sb="2" eb="3">
      <t>ショ</t>
    </rPh>
    <phoneticPr fontId="1"/>
  </si>
  <si>
    <t xml:space="preserve">〒
</t>
    <phoneticPr fontId="1"/>
  </si>
  <si>
    <t>大会名</t>
    <rPh sb="0" eb="2">
      <t>タイカイ</t>
    </rPh>
    <rPh sb="2" eb="3">
      <t>メイ</t>
    </rPh>
    <phoneticPr fontId="3"/>
  </si>
  <si>
    <t>会　場</t>
    <rPh sb="0" eb="1">
      <t>カイ</t>
    </rPh>
    <rPh sb="2" eb="3">
      <t>バ</t>
    </rPh>
    <phoneticPr fontId="3"/>
  </si>
  <si>
    <t>（例）周南市４種リーグＵ１２大会　第〇〇節</t>
  </si>
  <si>
    <r>
      <rPr>
        <b/>
        <sz val="14"/>
        <rFont val="メイリオ"/>
        <family val="3"/>
        <charset val="128"/>
      </rPr>
      <t>＜大会当日を含む２週間前からの健康状態＞</t>
    </r>
    <r>
      <rPr>
        <sz val="14"/>
        <rFont val="メイリオ"/>
        <family val="3"/>
        <charset val="128"/>
      </rPr>
      <t>　　※該当するものに「✓」を記入してください。</t>
    </r>
    <rPh sb="1" eb="3">
      <t>タイカイ</t>
    </rPh>
    <rPh sb="3" eb="5">
      <t>トウジツ</t>
    </rPh>
    <rPh sb="6" eb="7">
      <t>フク</t>
    </rPh>
    <rPh sb="11" eb="12">
      <t>マエ</t>
    </rPh>
    <rPh sb="15" eb="17">
      <t>ケンコウ</t>
    </rPh>
    <rPh sb="17" eb="19">
      <t>ジョウタイ</t>
    </rPh>
    <rPh sb="23" eb="25">
      <t>ガイトウ</t>
    </rPh>
    <rPh sb="34" eb="36">
      <t>キニュウ</t>
    </rPh>
    <phoneticPr fontId="1"/>
  </si>
  <si>
    <t>チェック項目</t>
    <rPh sb="4" eb="6">
      <t>コウモク</t>
    </rPh>
    <phoneticPr fontId="1"/>
  </si>
  <si>
    <t>チェック欄</t>
    <rPh sb="4" eb="5">
      <t>ラン</t>
    </rPh>
    <phoneticPr fontId="1"/>
  </si>
  <si>
    <t>①　チーム関係者に平熱を超える発熱がある者がいない</t>
    <rPh sb="5" eb="8">
      <t>カンケイシャ</t>
    </rPh>
    <rPh sb="20" eb="21">
      <t>モノ</t>
    </rPh>
    <phoneticPr fontId="1"/>
  </si>
  <si>
    <t>②　チーム関係者に咳（せき）、のどの痛みなどの　風邪症状がある者がいない</t>
    <rPh sb="5" eb="8">
      <t>カンケイシャ</t>
    </rPh>
    <rPh sb="31" eb="32">
      <t>モノ</t>
    </rPh>
    <phoneticPr fontId="1"/>
  </si>
  <si>
    <t>③　チーム関係者にだるさ（倦怠感）、息苦しさ（呼吸困難）を訴える者がいない</t>
    <rPh sb="5" eb="8">
      <t>カンケイシャ</t>
    </rPh>
    <rPh sb="29" eb="30">
      <t>ウッタ</t>
    </rPh>
    <rPh sb="32" eb="33">
      <t>モノ</t>
    </rPh>
    <phoneticPr fontId="1"/>
  </si>
  <si>
    <t>④　チーム関係者に臭覚や味覚に異常がある者がいない</t>
    <rPh sb="5" eb="8">
      <t>カンケイシャ</t>
    </rPh>
    <rPh sb="20" eb="21">
      <t>モノ</t>
    </rPh>
    <phoneticPr fontId="1"/>
  </si>
  <si>
    <t>⑤　チーム内すべての選手について、その保護者が本大会参加に同意している</t>
    <rPh sb="5" eb="6">
      <t>ナイ</t>
    </rPh>
    <rPh sb="10" eb="12">
      <t>センシュ</t>
    </rPh>
    <rPh sb="19" eb="22">
      <t>ホゴシャ</t>
    </rPh>
    <rPh sb="23" eb="24">
      <t>ホン</t>
    </rPh>
    <rPh sb="24" eb="26">
      <t>タイカイ</t>
    </rPh>
    <rPh sb="26" eb="28">
      <t>サンカ</t>
    </rPh>
    <rPh sb="29" eb="31">
      <t>ドウイ</t>
    </rPh>
    <phoneticPr fontId="1"/>
  </si>
  <si>
    <t>⑥　チーム関係者に過去１４日以内に新型コロナウイルス感染症陽性者との濃厚接触があった者
　　がいない</t>
    <rPh sb="5" eb="8">
      <t>カンケイシャ</t>
    </rPh>
    <rPh sb="9" eb="11">
      <t>カコ</t>
    </rPh>
    <rPh sb="13" eb="14">
      <t>ニチ</t>
    </rPh>
    <rPh sb="14" eb="16">
      <t>イナイ</t>
    </rPh>
    <rPh sb="42" eb="43">
      <t>モノ</t>
    </rPh>
    <phoneticPr fontId="1"/>
  </si>
  <si>
    <t>⑦　チーム関係者の同居家族や身近な知人に感染が疑われる者がいない</t>
    <rPh sb="5" eb="8">
      <t>カンケイシャ</t>
    </rPh>
    <rPh sb="27" eb="28">
      <t>モノ</t>
    </rPh>
    <phoneticPr fontId="1"/>
  </si>
  <si>
    <t>⑧　チーム関係者に過去１４日以内に政府から入国制限、入国後の観察期間が必要とされてい
　　る国、地域等への渡航又は当該在住者との濃厚接触があった者がいない</t>
    <rPh sb="5" eb="8">
      <t>カンケイシャ</t>
    </rPh>
    <rPh sb="72" eb="73">
      <t>モノ</t>
    </rPh>
    <phoneticPr fontId="1"/>
  </si>
  <si>
    <t>⑨　チーム関係者すべては、首記の内容に同意し、本チェックシートの内容を確認している</t>
    <rPh sb="5" eb="8">
      <t>カンケイシャ</t>
    </rPh>
    <rPh sb="13" eb="15">
      <t>シュキ</t>
    </rPh>
    <rPh sb="16" eb="18">
      <t>ナイヨウ</t>
    </rPh>
    <rPh sb="19" eb="21">
      <t>ドウイ</t>
    </rPh>
    <rPh sb="23" eb="24">
      <t>ホン</t>
    </rPh>
    <rPh sb="32" eb="34">
      <t>ナイヨウ</t>
    </rPh>
    <rPh sb="35" eb="37">
      <t>カクニン</t>
    </rPh>
    <phoneticPr fontId="1"/>
  </si>
  <si>
    <t>⑩　その他、特記事項（以下に自由記述）</t>
    <rPh sb="4" eb="5">
      <t>タ</t>
    </rPh>
    <rPh sb="6" eb="8">
      <t>トッキ</t>
    </rPh>
    <rPh sb="8" eb="10">
      <t>ジコウ</t>
    </rPh>
    <rPh sb="11" eb="13">
      <t>イカ</t>
    </rPh>
    <rPh sb="14" eb="16">
      <t>ジユウ</t>
    </rPh>
    <rPh sb="16" eb="18">
      <t>キジュツ</t>
    </rPh>
    <phoneticPr fontId="1"/>
  </si>
  <si>
    <t>周南市サッカー協会４種委員会委員長　藤原賛朗　様</t>
    <rPh sb="0" eb="3">
      <t>シュウナンシ</t>
    </rPh>
    <rPh sb="7" eb="9">
      <t>キョウカイ</t>
    </rPh>
    <rPh sb="10" eb="11">
      <t>シュ</t>
    </rPh>
    <rPh sb="11" eb="14">
      <t>イインカイ</t>
    </rPh>
    <rPh sb="14" eb="17">
      <t>イインチョウ</t>
    </rPh>
    <rPh sb="18" eb="20">
      <t>フジワラ</t>
    </rPh>
    <rPh sb="20" eb="21">
      <t>サン</t>
    </rPh>
    <rPh sb="21" eb="22">
      <t>ロウ</t>
    </rPh>
    <rPh sb="23" eb="24">
      <t>サマ</t>
    </rPh>
    <phoneticPr fontId="1"/>
  </si>
  <si>
    <t>　上記のとおり、チーム関係者すべてにおいて健康状態等に問題ないことを確認しましたので、これを申告の上、参加いたします。</t>
    <rPh sb="1" eb="3">
      <t>ジョウキ</t>
    </rPh>
    <rPh sb="11" eb="14">
      <t>カンケイシャ</t>
    </rPh>
    <rPh sb="21" eb="23">
      <t>ケンコウ</t>
    </rPh>
    <rPh sb="23" eb="25">
      <t>ジョウタイ</t>
    </rPh>
    <rPh sb="25" eb="26">
      <t>トウ</t>
    </rPh>
    <rPh sb="27" eb="29">
      <t>モンダイ</t>
    </rPh>
    <rPh sb="34" eb="36">
      <t>カクニン</t>
    </rPh>
    <rPh sb="46" eb="48">
      <t>シンコク</t>
    </rPh>
    <rPh sb="49" eb="50">
      <t>ウエ</t>
    </rPh>
    <rPh sb="51" eb="53">
      <t>サンカ</t>
    </rPh>
    <phoneticPr fontId="3"/>
  </si>
  <si>
    <r>
      <t>チーム責任者　氏　　名　　　　　　　　　　　　　　　　　　　　　　　　　</t>
    </r>
    <r>
      <rPr>
        <sz val="11"/>
        <color theme="1"/>
        <rFont val="メイリオ"/>
        <family val="3"/>
        <charset val="128"/>
      </rPr>
      <t>（自署にてお願いします。）</t>
    </r>
  </si>
  <si>
    <t>　</t>
    <phoneticPr fontId="3"/>
  </si>
  <si>
    <t>　　　　　　　電話番号</t>
    <rPh sb="7" eb="11">
      <t>デンワバンゴウ</t>
    </rPh>
    <phoneticPr fontId="1"/>
  </si>
  <si>
    <t>　　　　　　　Eメールアドレス</t>
    <phoneticPr fontId="1"/>
  </si>
  <si>
    <t>　　　　　　　確 認 日</t>
    <rPh sb="7" eb="8">
      <t>アキラ</t>
    </rPh>
    <rPh sb="9" eb="10">
      <t>ニン</t>
    </rPh>
    <rPh sb="11" eb="12">
      <t>ビ</t>
    </rPh>
    <phoneticPr fontId="1"/>
  </si>
  <si>
    <t>年</t>
    <rPh sb="0" eb="1">
      <t>ネン</t>
    </rPh>
    <phoneticPr fontId="1"/>
  </si>
  <si>
    <t>月</t>
    <rPh sb="0" eb="1">
      <t>ガツ</t>
    </rPh>
    <phoneticPr fontId="1"/>
  </si>
  <si>
    <t>日</t>
    <rPh sb="0" eb="1">
      <t>ニチ</t>
    </rPh>
    <phoneticPr fontId="1"/>
  </si>
  <si>
    <t>-</t>
  </si>
  <si>
    <t>周南ブロック４種委員会</t>
    <rPh sb="0" eb="2">
      <t>シュウナン</t>
    </rPh>
    <rPh sb="7" eb="8">
      <t>シュ</t>
    </rPh>
    <rPh sb="8" eb="11">
      <t>イインカイ</t>
    </rPh>
    <phoneticPr fontId="3"/>
  </si>
  <si>
    <t>主　催</t>
    <rPh sb="0" eb="1">
      <t>シュ</t>
    </rPh>
    <rPh sb="2" eb="3">
      <t>サイ</t>
    </rPh>
    <phoneticPr fontId="3"/>
  </si>
  <si>
    <t>日　時</t>
    <rPh sb="0" eb="1">
      <t>ヒ</t>
    </rPh>
    <rPh sb="2" eb="3">
      <t>トキ</t>
    </rPh>
    <phoneticPr fontId="3"/>
  </si>
  <si>
    <t>周南市サッカー場、補助サッカー場（周南市徳山427（周南市緑地公園内）</t>
    <rPh sb="0" eb="3">
      <t>シュウナンシ</t>
    </rPh>
    <rPh sb="7" eb="8">
      <t>ジョウ</t>
    </rPh>
    <rPh sb="9" eb="11">
      <t>ホジョ</t>
    </rPh>
    <rPh sb="15" eb="16">
      <t>ジョウ</t>
    </rPh>
    <rPh sb="17" eb="20">
      <t>シュウナンシ</t>
    </rPh>
    <rPh sb="20" eb="22">
      <t>トクヤマ</t>
    </rPh>
    <rPh sb="26" eb="29">
      <t>シュウナンシ</t>
    </rPh>
    <rPh sb="29" eb="33">
      <t>リョクチコウエン</t>
    </rPh>
    <rPh sb="33" eb="34">
      <t>ナイ</t>
    </rPh>
    <phoneticPr fontId="3"/>
  </si>
  <si>
    <t>3．</t>
    <phoneticPr fontId="3"/>
  </si>
  <si>
    <t>競技方法</t>
    <phoneticPr fontId="3"/>
  </si>
  <si>
    <t>審　判</t>
    <rPh sb="0" eb="1">
      <t>シン</t>
    </rPh>
    <rPh sb="2" eb="3">
      <t>ハン</t>
    </rPh>
    <phoneticPr fontId="3"/>
  </si>
  <si>
    <t>第１節</t>
    <rPh sb="0" eb="1">
      <t>ダイ</t>
    </rPh>
    <rPh sb="2" eb="3">
      <t>セツ</t>
    </rPh>
    <phoneticPr fontId="3"/>
  </si>
  <si>
    <t>サッカー場</t>
    <rPh sb="4" eb="5">
      <t>バ</t>
    </rPh>
    <phoneticPr fontId="3"/>
  </si>
  <si>
    <t>第２節</t>
    <rPh sb="0" eb="1">
      <t>ダイ</t>
    </rPh>
    <rPh sb="2" eb="3">
      <t>セツ</t>
    </rPh>
    <phoneticPr fontId="3"/>
  </si>
  <si>
    <t>第３節</t>
    <rPh sb="0" eb="1">
      <t>ダイ</t>
    </rPh>
    <rPh sb="2" eb="3">
      <t>セツ</t>
    </rPh>
    <phoneticPr fontId="3"/>
  </si>
  <si>
    <t>第４節</t>
    <rPh sb="0" eb="1">
      <t>ダイ</t>
    </rPh>
    <rPh sb="2" eb="3">
      <t>セツ</t>
    </rPh>
    <phoneticPr fontId="3"/>
  </si>
  <si>
    <t>第６節</t>
    <rPh sb="0" eb="1">
      <t>ダイ</t>
    </rPh>
    <rPh sb="2" eb="3">
      <t>セツ</t>
    </rPh>
    <phoneticPr fontId="3"/>
  </si>
  <si>
    <t>第７節</t>
    <rPh sb="0" eb="1">
      <t>ダイ</t>
    </rPh>
    <rPh sb="2" eb="3">
      <t>セツ</t>
    </rPh>
    <phoneticPr fontId="3"/>
  </si>
  <si>
    <t>勝</t>
    <rPh sb="0" eb="1">
      <t>カチ</t>
    </rPh>
    <phoneticPr fontId="3"/>
  </si>
  <si>
    <t>分</t>
  </si>
  <si>
    <t>負</t>
  </si>
  <si>
    <t>勝点</t>
    <phoneticPr fontId="3"/>
  </si>
  <si>
    <t>得点</t>
  </si>
  <si>
    <t>失点</t>
  </si>
  <si>
    <t>得失差</t>
  </si>
  <si>
    <t>順位</t>
  </si>
  <si>
    <t>合計　　試合数</t>
    <rPh sb="0" eb="2">
      <t>ゴウケイ</t>
    </rPh>
    <rPh sb="4" eb="6">
      <t>シアイ</t>
    </rPh>
    <rPh sb="6" eb="7">
      <t>スウ</t>
    </rPh>
    <phoneticPr fontId="3"/>
  </si>
  <si>
    <t>勝</t>
    <rPh sb="0" eb="1">
      <t>カ</t>
    </rPh>
    <phoneticPr fontId="1"/>
  </si>
  <si>
    <t>負</t>
    <rPh sb="0" eb="1">
      <t>マ</t>
    </rPh>
    <phoneticPr fontId="1"/>
  </si>
  <si>
    <t>勝点</t>
    <rPh sb="0" eb="1">
      <t>カ</t>
    </rPh>
    <rPh sb="1" eb="2">
      <t>テン</t>
    </rPh>
    <phoneticPr fontId="1"/>
  </si>
  <si>
    <t>得失差</t>
    <rPh sb="0" eb="2">
      <t>トクシツ</t>
    </rPh>
    <rPh sb="2" eb="3">
      <t>サ</t>
    </rPh>
    <phoneticPr fontId="1"/>
  </si>
  <si>
    <t>周南市サッカー場</t>
    <rPh sb="0" eb="3">
      <t>シュウナンシ</t>
    </rPh>
    <rPh sb="7" eb="8">
      <t>ジョウ</t>
    </rPh>
    <phoneticPr fontId="1"/>
  </si>
  <si>
    <t>周南市４種リーグU-12大会</t>
    <rPh sb="0" eb="3">
      <t>シュウナンシ</t>
    </rPh>
    <rPh sb="4" eb="5">
      <t>シュ</t>
    </rPh>
    <rPh sb="12" eb="14">
      <t>タイカイ</t>
    </rPh>
    <phoneticPr fontId="1"/>
  </si>
  <si>
    <t>時間</t>
    <rPh sb="0" eb="2">
      <t>ジカン</t>
    </rPh>
    <phoneticPr fontId="1"/>
  </si>
  <si>
    <t>9：00～</t>
    <phoneticPr fontId="3"/>
  </si>
  <si>
    <t>11：30～</t>
    <phoneticPr fontId="3"/>
  </si>
  <si>
    <t>14：00～</t>
    <phoneticPr fontId="3"/>
  </si>
  <si>
    <t>審判</t>
    <rPh sb="0" eb="2">
      <t>シンパン</t>
    </rPh>
    <phoneticPr fontId="1"/>
  </si>
  <si>
    <t>ー</t>
    <phoneticPr fontId="1"/>
  </si>
  <si>
    <t>　　　　　　　　　　　Aコート　　　　　　　　　　</t>
    <phoneticPr fontId="3"/>
  </si>
  <si>
    <t>　　　　　　　　　　　Bコート　　　　　　　　　　</t>
    <phoneticPr fontId="3"/>
  </si>
  <si>
    <t>　　　　　　　　　　　Cコート　　　　　　　　　　</t>
    <phoneticPr fontId="3"/>
  </si>
  <si>
    <t>第5節</t>
    <rPh sb="0" eb="1">
      <t>ダイ</t>
    </rPh>
    <rPh sb="2" eb="3">
      <t>セツ</t>
    </rPh>
    <phoneticPr fontId="3"/>
  </si>
  <si>
    <t>相互</t>
    <rPh sb="0" eb="2">
      <t>ソウゴ</t>
    </rPh>
    <phoneticPr fontId="1"/>
  </si>
  <si>
    <t>【大会要項】</t>
    <rPh sb="1" eb="3">
      <t>タイカイ</t>
    </rPh>
    <rPh sb="3" eb="5">
      <t>ヨウコウ</t>
    </rPh>
    <phoneticPr fontId="3"/>
  </si>
  <si>
    <t>2．</t>
    <phoneticPr fontId="3"/>
  </si>
  <si>
    <t>4．</t>
    <phoneticPr fontId="3"/>
  </si>
  <si>
    <t>出場チーム</t>
    <rPh sb="0" eb="2">
      <t>シュツジョウ</t>
    </rPh>
    <phoneticPr fontId="3"/>
  </si>
  <si>
    <t>5．</t>
    <phoneticPr fontId="3"/>
  </si>
  <si>
    <t>競技規則</t>
    <phoneticPr fontId="3"/>
  </si>
  <si>
    <t>6．</t>
    <phoneticPr fontId="3"/>
  </si>
  <si>
    <t>7．</t>
    <phoneticPr fontId="3"/>
  </si>
  <si>
    <t>試合方法</t>
    <rPh sb="0" eb="2">
      <t>シアイ</t>
    </rPh>
    <rPh sb="2" eb="4">
      <t>ホウホウ</t>
    </rPh>
    <phoneticPr fontId="3"/>
  </si>
  <si>
    <t>8．</t>
    <phoneticPr fontId="3"/>
  </si>
  <si>
    <t>順位決定</t>
    <rPh sb="0" eb="2">
      <t>ジュンイ</t>
    </rPh>
    <rPh sb="2" eb="4">
      <t>ケッテイ</t>
    </rPh>
    <phoneticPr fontId="3"/>
  </si>
  <si>
    <t>9．</t>
    <phoneticPr fontId="3"/>
  </si>
  <si>
    <t>警　告</t>
    <rPh sb="0" eb="1">
      <t>ケイ</t>
    </rPh>
    <rPh sb="2" eb="3">
      <t>コク</t>
    </rPh>
    <phoneticPr fontId="3"/>
  </si>
  <si>
    <t>10．</t>
    <phoneticPr fontId="3"/>
  </si>
  <si>
    <t>11．</t>
    <phoneticPr fontId="3"/>
  </si>
  <si>
    <t>表　彰</t>
    <rPh sb="0" eb="1">
      <t>ヒョウ</t>
    </rPh>
    <rPh sb="2" eb="3">
      <t>アキラ</t>
    </rPh>
    <phoneticPr fontId="3"/>
  </si>
  <si>
    <t>12．</t>
    <phoneticPr fontId="3"/>
  </si>
  <si>
    <t>13．</t>
    <phoneticPr fontId="3"/>
  </si>
  <si>
    <t>補充試合</t>
    <rPh sb="0" eb="2">
      <t>ホジュウ</t>
    </rPh>
    <rPh sb="2" eb="4">
      <t>シアイ</t>
    </rPh>
    <phoneticPr fontId="3"/>
  </si>
  <si>
    <t>14．</t>
    <phoneticPr fontId="3"/>
  </si>
  <si>
    <t>その他</t>
    <rPh sb="2" eb="3">
      <t>タ</t>
    </rPh>
    <phoneticPr fontId="3"/>
  </si>
  <si>
    <t>・参加選手は、スポーツ安全保険またはそれに相当する保険に加入していること。</t>
    <rPh sb="1" eb="3">
      <t>サンカ</t>
    </rPh>
    <rPh sb="3" eb="5">
      <t>センシュ</t>
    </rPh>
    <rPh sb="11" eb="13">
      <t>アンゼン</t>
    </rPh>
    <rPh sb="13" eb="15">
      <t>ホケン</t>
    </rPh>
    <rPh sb="21" eb="23">
      <t>ソウトウ</t>
    </rPh>
    <rPh sb="25" eb="27">
      <t>ホケン</t>
    </rPh>
    <rPh sb="28" eb="30">
      <t>カニュウ</t>
    </rPh>
    <phoneticPr fontId="3"/>
  </si>
  <si>
    <t>・相互審判で遅れる事の無いように早めの準備をよろしくお願いいたします。</t>
    <rPh sb="1" eb="3">
      <t>ソウゴ</t>
    </rPh>
    <rPh sb="3" eb="5">
      <t>シンパン</t>
    </rPh>
    <rPh sb="6" eb="7">
      <t>オク</t>
    </rPh>
    <rPh sb="9" eb="10">
      <t>コト</t>
    </rPh>
    <rPh sb="11" eb="12">
      <t>ナ</t>
    </rPh>
    <rPh sb="16" eb="17">
      <t>ハヤ</t>
    </rPh>
    <rPh sb="19" eb="21">
      <t>ジュンビ</t>
    </rPh>
    <rPh sb="27" eb="28">
      <t>ネガ</t>
    </rPh>
    <phoneticPr fontId="3"/>
  </si>
  <si>
    <t>・会場及び駐車場の利用マナーを守って頂きますようにお願いいたします。</t>
    <rPh sb="1" eb="3">
      <t>カイジョウ</t>
    </rPh>
    <rPh sb="3" eb="4">
      <t>オヨ</t>
    </rPh>
    <rPh sb="5" eb="8">
      <t>チュウシャジョウ</t>
    </rPh>
    <rPh sb="9" eb="11">
      <t>リヨウ</t>
    </rPh>
    <rPh sb="15" eb="16">
      <t>マモ</t>
    </rPh>
    <rPh sb="18" eb="19">
      <t>イタダ</t>
    </rPh>
    <rPh sb="26" eb="27">
      <t>ネガ</t>
    </rPh>
    <phoneticPr fontId="3"/>
  </si>
  <si>
    <t>・試合終了後　グランド整備　サッカー倉庫内の点検。</t>
    <rPh sb="1" eb="3">
      <t>シアイ</t>
    </rPh>
    <rPh sb="3" eb="5">
      <t>シュウリョウ</t>
    </rPh>
    <rPh sb="5" eb="6">
      <t>ゴ</t>
    </rPh>
    <rPh sb="11" eb="13">
      <t>セイビ</t>
    </rPh>
    <rPh sb="18" eb="21">
      <t>ソウコナイ</t>
    </rPh>
    <rPh sb="22" eb="24">
      <t>テンケン</t>
    </rPh>
    <phoneticPr fontId="3"/>
  </si>
  <si>
    <t>注意事項</t>
    <rPh sb="0" eb="4">
      <t>チュウイジコウ</t>
    </rPh>
    <phoneticPr fontId="3"/>
  </si>
  <si>
    <t>・選手、父母、スタッフへ『サッカーに関わる自覚、感謝の行動を』周知お願いします。</t>
    <rPh sb="1" eb="3">
      <t>センシュ</t>
    </rPh>
    <rPh sb="4" eb="6">
      <t>フボ</t>
    </rPh>
    <rPh sb="18" eb="19">
      <t>カカ</t>
    </rPh>
    <rPh sb="21" eb="23">
      <t>ジカク</t>
    </rPh>
    <rPh sb="24" eb="26">
      <t>カンシャ</t>
    </rPh>
    <rPh sb="27" eb="29">
      <t>コウドウ</t>
    </rPh>
    <rPh sb="31" eb="33">
      <t>シュウチ</t>
    </rPh>
    <rPh sb="34" eb="35">
      <t>ネガ</t>
    </rPh>
    <phoneticPr fontId="3"/>
  </si>
  <si>
    <t>・チームテントを十分離して設置、アルコール消毒、マスクの着用をお願いいたします。</t>
    <rPh sb="8" eb="10">
      <t>ジュウブン</t>
    </rPh>
    <rPh sb="10" eb="11">
      <t>ハナ</t>
    </rPh>
    <rPh sb="13" eb="15">
      <t>セッチ</t>
    </rPh>
    <rPh sb="21" eb="23">
      <t>ショウドク</t>
    </rPh>
    <rPh sb="28" eb="30">
      <t>チャクヨウ</t>
    </rPh>
    <rPh sb="32" eb="33">
      <t>ネガ</t>
    </rPh>
    <phoneticPr fontId="3"/>
  </si>
  <si>
    <t>8：30～</t>
    <phoneticPr fontId="3"/>
  </si>
  <si>
    <t>13：30～</t>
    <phoneticPr fontId="3"/>
  </si>
  <si>
    <t>12：00～</t>
    <phoneticPr fontId="3"/>
  </si>
  <si>
    <t>前期</t>
    <rPh sb="0" eb="2">
      <t>ゼンキ</t>
    </rPh>
    <phoneticPr fontId="1"/>
  </si>
  <si>
    <t>後期</t>
    <rPh sb="0" eb="2">
      <t>コウキ</t>
    </rPh>
    <phoneticPr fontId="1"/>
  </si>
  <si>
    <t>第８節</t>
    <rPh sb="0" eb="1">
      <t>ダイ</t>
    </rPh>
    <rPh sb="2" eb="3">
      <t>セツ</t>
    </rPh>
    <phoneticPr fontId="3"/>
  </si>
  <si>
    <t>富田</t>
    <rPh sb="0" eb="2">
      <t>トンダ</t>
    </rPh>
    <phoneticPr fontId="1"/>
  </si>
  <si>
    <t>菊川</t>
    <rPh sb="0" eb="2">
      <t>キクガワ</t>
    </rPh>
    <phoneticPr fontId="1"/>
  </si>
  <si>
    <t>K＆K</t>
    <phoneticPr fontId="1"/>
  </si>
  <si>
    <t>ストヤノフ</t>
    <phoneticPr fontId="1"/>
  </si>
  <si>
    <t>徳山</t>
    <rPh sb="0" eb="2">
      <t>トクヤマ</t>
    </rPh>
    <phoneticPr fontId="1"/>
  </si>
  <si>
    <t>A-2</t>
    <phoneticPr fontId="1"/>
  </si>
  <si>
    <t>A-4</t>
    <phoneticPr fontId="1"/>
  </si>
  <si>
    <t>B-4</t>
    <phoneticPr fontId="1"/>
  </si>
  <si>
    <t>B-2</t>
    <phoneticPr fontId="1"/>
  </si>
  <si>
    <t>A-3</t>
    <phoneticPr fontId="1"/>
  </si>
  <si>
    <t>B-3</t>
    <phoneticPr fontId="1"/>
  </si>
  <si>
    <t>C-1</t>
    <phoneticPr fontId="1"/>
  </si>
  <si>
    <t>C-2</t>
    <phoneticPr fontId="1"/>
  </si>
  <si>
    <t>C-5</t>
    <phoneticPr fontId="1"/>
  </si>
  <si>
    <t>チーム名</t>
    <rPh sb="3" eb="4">
      <t>メイ</t>
    </rPh>
    <phoneticPr fontId="3"/>
  </si>
  <si>
    <t>終了後</t>
    <rPh sb="0" eb="3">
      <t>シュウリョウゴ</t>
    </rPh>
    <phoneticPr fontId="1"/>
  </si>
  <si>
    <t>表彰式</t>
    <rPh sb="0" eb="3">
      <t>ヒョウショウシキ</t>
    </rPh>
    <phoneticPr fontId="1"/>
  </si>
  <si>
    <t>Futuro</t>
    <phoneticPr fontId="1"/>
  </si>
  <si>
    <t>今宿岐山</t>
    <rPh sb="0" eb="2">
      <t>イマジュク</t>
    </rPh>
    <rPh sb="2" eb="3">
      <t>キ</t>
    </rPh>
    <rPh sb="3" eb="4">
      <t>ヤマ</t>
    </rPh>
    <phoneticPr fontId="1"/>
  </si>
  <si>
    <t>今宿岐山</t>
    <rPh sb="0" eb="4">
      <t>イマジュクキヤマ</t>
    </rPh>
    <phoneticPr fontId="1"/>
  </si>
  <si>
    <t>机　1ケ</t>
    <rPh sb="0" eb="1">
      <t>ツクエ</t>
    </rPh>
    <phoneticPr fontId="1"/>
  </si>
  <si>
    <t>椅子2ケ</t>
    <rPh sb="0" eb="2">
      <t>イス</t>
    </rPh>
    <phoneticPr fontId="1"/>
  </si>
  <si>
    <t xml:space="preserve"> </t>
    <phoneticPr fontId="1"/>
  </si>
  <si>
    <t>11：00～</t>
    <phoneticPr fontId="3"/>
  </si>
  <si>
    <t>10：30～</t>
    <phoneticPr fontId="3"/>
  </si>
  <si>
    <t>12：30～</t>
    <phoneticPr fontId="3"/>
  </si>
  <si>
    <t>13：00～</t>
    <phoneticPr fontId="3"/>
  </si>
  <si>
    <t>10：00～</t>
    <phoneticPr fontId="3"/>
  </si>
  <si>
    <t>15-5-15</t>
    <phoneticPr fontId="1"/>
  </si>
  <si>
    <t>A</t>
    <phoneticPr fontId="1"/>
  </si>
  <si>
    <t>B</t>
    <phoneticPr fontId="1"/>
  </si>
  <si>
    <t>C</t>
    <phoneticPr fontId="1"/>
  </si>
  <si>
    <t>D</t>
    <phoneticPr fontId="1"/>
  </si>
  <si>
    <t>E</t>
    <phoneticPr fontId="1"/>
  </si>
  <si>
    <t>F</t>
    <phoneticPr fontId="1"/>
  </si>
  <si>
    <t>G</t>
    <phoneticPr fontId="1"/>
  </si>
  <si>
    <t>H</t>
    <phoneticPr fontId="1"/>
  </si>
  <si>
    <t>L</t>
    <phoneticPr fontId="1"/>
  </si>
  <si>
    <t xml:space="preserve">A </t>
    <phoneticPr fontId="1"/>
  </si>
  <si>
    <t xml:space="preserve">B </t>
    <phoneticPr fontId="1"/>
  </si>
  <si>
    <t>第3節</t>
    <rPh sb="0" eb="1">
      <t>ダイ</t>
    </rPh>
    <rPh sb="2" eb="3">
      <t>セツ</t>
    </rPh>
    <phoneticPr fontId="1"/>
  </si>
  <si>
    <t>第１節</t>
    <rPh sb="0" eb="1">
      <t>ダイ</t>
    </rPh>
    <rPh sb="2" eb="3">
      <t>セツ</t>
    </rPh>
    <phoneticPr fontId="1"/>
  </si>
  <si>
    <t>第2節</t>
    <rPh sb="0" eb="1">
      <t>ダイ</t>
    </rPh>
    <rPh sb="2" eb="3">
      <t>セツ</t>
    </rPh>
    <phoneticPr fontId="1"/>
  </si>
  <si>
    <t>第一節　　試合数</t>
    <rPh sb="0" eb="1">
      <t>ダイ</t>
    </rPh>
    <rPh sb="1" eb="3">
      <t>イッセツ</t>
    </rPh>
    <rPh sb="5" eb="7">
      <t>シアイ</t>
    </rPh>
    <rPh sb="7" eb="8">
      <t>スウ</t>
    </rPh>
    <phoneticPr fontId="3"/>
  </si>
  <si>
    <t>第二節　　試合数</t>
    <rPh sb="0" eb="1">
      <t>ダイ</t>
    </rPh>
    <rPh sb="1" eb="2">
      <t>ニ</t>
    </rPh>
    <rPh sb="2" eb="3">
      <t>セツ</t>
    </rPh>
    <rPh sb="5" eb="7">
      <t>シアイ</t>
    </rPh>
    <rPh sb="7" eb="8">
      <t>スウ</t>
    </rPh>
    <phoneticPr fontId="3"/>
  </si>
  <si>
    <t>第三節　　試合数</t>
    <rPh sb="0" eb="1">
      <t>ダイ</t>
    </rPh>
    <rPh sb="1" eb="2">
      <t>サン</t>
    </rPh>
    <rPh sb="2" eb="3">
      <t>セツ</t>
    </rPh>
    <rPh sb="5" eb="7">
      <t>シアイ</t>
    </rPh>
    <rPh sb="7" eb="8">
      <t>スウ</t>
    </rPh>
    <phoneticPr fontId="3"/>
  </si>
  <si>
    <t>A-1</t>
    <phoneticPr fontId="1"/>
  </si>
  <si>
    <t>C-3</t>
    <phoneticPr fontId="1"/>
  </si>
  <si>
    <t>B-1</t>
    <phoneticPr fontId="1"/>
  </si>
  <si>
    <t>第５節</t>
    <rPh sb="0" eb="1">
      <t>ダイ</t>
    </rPh>
    <rPh sb="2" eb="3">
      <t>セツ</t>
    </rPh>
    <phoneticPr fontId="1"/>
  </si>
  <si>
    <t>第６節</t>
    <rPh sb="0" eb="1">
      <t>ダイ</t>
    </rPh>
    <rPh sb="2" eb="3">
      <t>セツ</t>
    </rPh>
    <phoneticPr fontId="1"/>
  </si>
  <si>
    <t>・２０２1/２2サッカー競技規則「8人制サッカー競技規則」に準ずる。</t>
    <phoneticPr fontId="3"/>
  </si>
  <si>
    <t>・勝点方式　（勝：3点　引分：1点　負：0点）＞得失点差＞総得点＞直接対決＞コイントス</t>
    <rPh sb="3" eb="5">
      <t>ホウシキ</t>
    </rPh>
    <rPh sb="24" eb="28">
      <t>トクシッテンサ</t>
    </rPh>
    <rPh sb="29" eb="32">
      <t>ソウトクテン</t>
    </rPh>
    <rPh sb="33" eb="35">
      <t>チョクセツ</t>
    </rPh>
    <rPh sb="35" eb="37">
      <t>タイケツ</t>
    </rPh>
    <phoneticPr fontId="3"/>
  </si>
  <si>
    <t>・優秀選手賞（各チーム1名）　参加賞については予算との兼ね合いで決定する　</t>
    <rPh sb="1" eb="3">
      <t>ユウシュウ</t>
    </rPh>
    <rPh sb="3" eb="6">
      <t>センシュショウ</t>
    </rPh>
    <rPh sb="7" eb="8">
      <t>カク</t>
    </rPh>
    <rPh sb="12" eb="13">
      <t>メイ</t>
    </rPh>
    <rPh sb="15" eb="18">
      <t>サンカショウ</t>
    </rPh>
    <rPh sb="23" eb="25">
      <t>ヨサン</t>
    </rPh>
    <rPh sb="27" eb="28">
      <t>カ</t>
    </rPh>
    <rPh sb="29" eb="30">
      <t>ア</t>
    </rPh>
    <rPh sb="32" eb="34">
      <t>ケッテイ</t>
    </rPh>
    <phoneticPr fontId="3"/>
  </si>
  <si>
    <t>担当チーム</t>
    <rPh sb="0" eb="2">
      <t>タントウ</t>
    </rPh>
    <phoneticPr fontId="3"/>
  </si>
  <si>
    <t>・天候不良の場合は、周南4種委員長とU-12リーグ当番団判断により決定する。</t>
    <rPh sb="1" eb="3">
      <t>テンコウ</t>
    </rPh>
    <rPh sb="3" eb="5">
      <t>フリョウ</t>
    </rPh>
    <rPh sb="6" eb="8">
      <t>バアイ</t>
    </rPh>
    <rPh sb="10" eb="12">
      <t>シュウナン</t>
    </rPh>
    <rPh sb="13" eb="14">
      <t>シュ</t>
    </rPh>
    <rPh sb="14" eb="17">
      <t>イインチョウ</t>
    </rPh>
    <rPh sb="25" eb="27">
      <t>トウバン</t>
    </rPh>
    <rPh sb="27" eb="28">
      <t>ダン</t>
    </rPh>
    <rPh sb="28" eb="30">
      <t>ハンダン</t>
    </rPh>
    <rPh sb="33" eb="35">
      <t>ケッテイ</t>
    </rPh>
    <phoneticPr fontId="3"/>
  </si>
  <si>
    <t>・中止の場合はAM６：３０　　7月、8月はAM６：00頃、中止連絡を各チームにいたします。</t>
    <rPh sb="1" eb="3">
      <t>チュウシ</t>
    </rPh>
    <rPh sb="4" eb="6">
      <t>バアイ</t>
    </rPh>
    <rPh sb="16" eb="17">
      <t>ガツ</t>
    </rPh>
    <rPh sb="19" eb="20">
      <t>ガツ</t>
    </rPh>
    <rPh sb="27" eb="28">
      <t>ゴロ</t>
    </rPh>
    <rPh sb="29" eb="31">
      <t>チュウシ</t>
    </rPh>
    <rPh sb="31" eb="33">
      <t>レンラク</t>
    </rPh>
    <rPh sb="34" eb="35">
      <t>カク</t>
    </rPh>
    <phoneticPr fontId="3"/>
  </si>
  <si>
    <t>　尚、対戦チームの試合数が不足の場合はフレンドリーマッチを優先的に行うことを可とする。</t>
    <rPh sb="29" eb="31">
      <t>ユウセン</t>
    </rPh>
    <rPh sb="31" eb="32">
      <t>テキ</t>
    </rPh>
    <rPh sb="33" eb="34">
      <t>オコナ</t>
    </rPh>
    <rPh sb="38" eb="39">
      <t>カ</t>
    </rPh>
    <phoneticPr fontId="3"/>
  </si>
  <si>
    <t>　補充試合を実施し担当チームに結果を報告すること。</t>
    <rPh sb="15" eb="17">
      <t>ケッカ</t>
    </rPh>
    <phoneticPr fontId="3"/>
  </si>
  <si>
    <t>・試合終了後の挨拶は行う。</t>
    <rPh sb="1" eb="3">
      <t>シアイ</t>
    </rPh>
    <rPh sb="3" eb="5">
      <t>シュウリョウ</t>
    </rPh>
    <rPh sb="5" eb="6">
      <t>ゴ</t>
    </rPh>
    <rPh sb="7" eb="9">
      <t>アイサツ</t>
    </rPh>
    <rPh sb="10" eb="11">
      <t>オコナ</t>
    </rPh>
    <phoneticPr fontId="3"/>
  </si>
  <si>
    <t>・新型コロナ感染対策として、体調管理チェックシートを提出（周南4種取り決め準じて実施</t>
    <rPh sb="1" eb="3">
      <t>シンガタ</t>
    </rPh>
    <rPh sb="6" eb="8">
      <t>カンセン</t>
    </rPh>
    <rPh sb="8" eb="10">
      <t>タイサク</t>
    </rPh>
    <rPh sb="14" eb="16">
      <t>タイチョウ</t>
    </rPh>
    <rPh sb="16" eb="18">
      <t>カンリ</t>
    </rPh>
    <rPh sb="26" eb="28">
      <t>テイシュツ</t>
    </rPh>
    <rPh sb="29" eb="31">
      <t>シュウナン</t>
    </rPh>
    <rPh sb="32" eb="33">
      <t>シュ</t>
    </rPh>
    <rPh sb="33" eb="34">
      <t>ト</t>
    </rPh>
    <rPh sb="35" eb="36">
      <t>キ</t>
    </rPh>
    <rPh sb="37" eb="38">
      <t>ジュン</t>
    </rPh>
    <rPh sb="40" eb="42">
      <t>ジッシ</t>
    </rPh>
    <phoneticPr fontId="3"/>
  </si>
  <si>
    <t>Futoro</t>
    <phoneticPr fontId="1"/>
  </si>
  <si>
    <t>K＆Ｋ</t>
    <phoneticPr fontId="1"/>
  </si>
  <si>
    <t>集合 8：00</t>
    <rPh sb="0" eb="2">
      <t>シュウゴウ</t>
    </rPh>
    <phoneticPr fontId="1"/>
  </si>
  <si>
    <t>集合 7：30</t>
    <rPh sb="0" eb="2">
      <t>シュウゴウ</t>
    </rPh>
    <phoneticPr fontId="1"/>
  </si>
  <si>
    <t>順位決定戦</t>
    <rPh sb="0" eb="2">
      <t>ジュンイ</t>
    </rPh>
    <rPh sb="2" eb="5">
      <t>ケッテイセン</t>
    </rPh>
    <phoneticPr fontId="1"/>
  </si>
  <si>
    <t>9：30～</t>
    <phoneticPr fontId="3"/>
  </si>
  <si>
    <t>相互審判　前半（左側）　後半（右側）　　　　　　最終試合チームで各コート整備・片付け</t>
    <rPh sb="0" eb="2">
      <t>ソウゴ</t>
    </rPh>
    <rPh sb="2" eb="4">
      <t>シンパン</t>
    </rPh>
    <rPh sb="5" eb="7">
      <t>ゼンハン</t>
    </rPh>
    <rPh sb="8" eb="10">
      <t>ヒダリガワ</t>
    </rPh>
    <rPh sb="12" eb="14">
      <t>コウハン</t>
    </rPh>
    <rPh sb="15" eb="17">
      <t>ミギガワ</t>
    </rPh>
    <rPh sb="24" eb="26">
      <t>サイシュウ</t>
    </rPh>
    <rPh sb="26" eb="28">
      <t>シアイ</t>
    </rPh>
    <rPh sb="32" eb="33">
      <t>カク</t>
    </rPh>
    <rPh sb="36" eb="38">
      <t>セイビ</t>
    </rPh>
    <rPh sb="39" eb="41">
      <t>カタツ</t>
    </rPh>
    <phoneticPr fontId="1"/>
  </si>
  <si>
    <t>全体での表彰式は行わない、　チーム試合終了後に、チーム単位で表彰を行う</t>
    <rPh sb="0" eb="2">
      <t>ゼンタイ</t>
    </rPh>
    <rPh sb="4" eb="7">
      <t>ヒョウショウシキ</t>
    </rPh>
    <rPh sb="8" eb="9">
      <t>オコナ</t>
    </rPh>
    <rPh sb="17" eb="19">
      <t>シアイ</t>
    </rPh>
    <rPh sb="19" eb="22">
      <t>シュウリョウゴ</t>
    </rPh>
    <rPh sb="27" eb="29">
      <t>タンイ</t>
    </rPh>
    <rPh sb="30" eb="32">
      <t>ヒョウショウ</t>
    </rPh>
    <rPh sb="33" eb="34">
      <t>オコナ</t>
    </rPh>
    <phoneticPr fontId="1"/>
  </si>
  <si>
    <t>試
合
数</t>
    <rPh sb="0" eb="1">
      <t>タメシ</t>
    </rPh>
    <rPh sb="2" eb="3">
      <t>ゴウ</t>
    </rPh>
    <rPh sb="4" eb="5">
      <t>スウ</t>
    </rPh>
    <phoneticPr fontId="1"/>
  </si>
  <si>
    <t>　</t>
    <phoneticPr fontId="1"/>
  </si>
  <si>
    <t>※開会式、閉会式は行わない。　監督者会議は第1節　８：３０分本部前実施</t>
    <rPh sb="1" eb="4">
      <t>カイカイシキ</t>
    </rPh>
    <rPh sb="5" eb="8">
      <t>ヘイカイシキ</t>
    </rPh>
    <rPh sb="9" eb="10">
      <t>オコナ</t>
    </rPh>
    <rPh sb="15" eb="18">
      <t>カントクシャ</t>
    </rPh>
    <rPh sb="18" eb="20">
      <t>カイギ</t>
    </rPh>
    <rPh sb="21" eb="22">
      <t>ダイ</t>
    </rPh>
    <rPh sb="23" eb="24">
      <t>セツ</t>
    </rPh>
    <rPh sb="29" eb="30">
      <t>フン</t>
    </rPh>
    <rPh sb="30" eb="32">
      <t>ホンブ</t>
    </rPh>
    <rPh sb="32" eb="33">
      <t>マエ</t>
    </rPh>
    <rPh sb="33" eb="35">
      <t>ジッシ</t>
    </rPh>
    <phoneticPr fontId="3"/>
  </si>
  <si>
    <t>・イエローカード累積2枚で退場、次試合の出場を認めない</t>
    <rPh sb="8" eb="10">
      <t>ルイセキ</t>
    </rPh>
    <rPh sb="11" eb="12">
      <t>マイ</t>
    </rPh>
    <rPh sb="13" eb="15">
      <t>タイジョウ</t>
    </rPh>
    <rPh sb="16" eb="17">
      <t>ツギ</t>
    </rPh>
    <rPh sb="17" eb="19">
      <t>シアイ</t>
    </rPh>
    <rPh sb="20" eb="22">
      <t>シュツジョウ</t>
    </rPh>
    <rPh sb="23" eb="24">
      <t>ミト</t>
    </rPh>
    <phoneticPr fontId="3"/>
  </si>
  <si>
    <t>・イエローカードを1枚受けている選手が次以降の試合で再びイエローカードを1枚受けたときは、</t>
    <rPh sb="10" eb="11">
      <t>マイ</t>
    </rPh>
    <rPh sb="11" eb="12">
      <t>ウ</t>
    </rPh>
    <rPh sb="16" eb="18">
      <t>センシュ</t>
    </rPh>
    <rPh sb="19" eb="20">
      <t>ツギ</t>
    </rPh>
    <rPh sb="20" eb="22">
      <t>イコウ</t>
    </rPh>
    <rPh sb="23" eb="25">
      <t>シアイ</t>
    </rPh>
    <rPh sb="26" eb="27">
      <t>フタタ</t>
    </rPh>
    <rPh sb="37" eb="38">
      <t>マイ</t>
    </rPh>
    <rPh sb="38" eb="39">
      <t>ウ</t>
    </rPh>
    <phoneticPr fontId="3"/>
  </si>
  <si>
    <t>　試合はそのまま出場できるが、その試合以降の1試合には出場できない</t>
    <rPh sb="1" eb="3">
      <t>シアイ</t>
    </rPh>
    <rPh sb="8" eb="10">
      <t>シュツジョウ</t>
    </rPh>
    <rPh sb="17" eb="19">
      <t>シアイ</t>
    </rPh>
    <rPh sb="19" eb="21">
      <t>イコウ</t>
    </rPh>
    <rPh sb="23" eb="25">
      <t>シアイ</t>
    </rPh>
    <rPh sb="27" eb="29">
      <t>シュツジョウ</t>
    </rPh>
    <phoneticPr fontId="3"/>
  </si>
  <si>
    <t>・レッドカードは即退場、次の１試合に出場できない、チームベンチから退席する</t>
    <rPh sb="8" eb="9">
      <t>ソク</t>
    </rPh>
    <rPh sb="9" eb="11">
      <t>タイジョウ</t>
    </rPh>
    <rPh sb="12" eb="13">
      <t>ツギ</t>
    </rPh>
    <rPh sb="15" eb="17">
      <t>シアイ</t>
    </rPh>
    <rPh sb="18" eb="20">
      <t>シュツジョウ</t>
    </rPh>
    <rPh sb="33" eb="35">
      <t>タイセキ</t>
    </rPh>
    <phoneticPr fontId="3"/>
  </si>
  <si>
    <t>・7月後半、8月の試合は、早朝試合を導入する。</t>
    <rPh sb="2" eb="3">
      <t>ガツ</t>
    </rPh>
    <rPh sb="3" eb="5">
      <t>コウハン</t>
    </rPh>
    <rPh sb="7" eb="8">
      <t>ガツ</t>
    </rPh>
    <rPh sb="9" eb="11">
      <t>シアイ</t>
    </rPh>
    <rPh sb="13" eb="15">
      <t>ソウチョウ</t>
    </rPh>
    <rPh sb="15" eb="17">
      <t>シアイ</t>
    </rPh>
    <rPh sb="18" eb="20">
      <t>ドウニュウ</t>
    </rPh>
    <phoneticPr fontId="3"/>
  </si>
  <si>
    <t>・同じ選手がイエローカードを1試合で2枚の場合、その時点で退場となり次の１試合に出場できない</t>
    <rPh sb="1" eb="2">
      <t>オナ</t>
    </rPh>
    <rPh sb="3" eb="5">
      <t>センシュ</t>
    </rPh>
    <rPh sb="15" eb="17">
      <t>シアイ</t>
    </rPh>
    <rPh sb="19" eb="20">
      <t>マイ</t>
    </rPh>
    <rPh sb="21" eb="23">
      <t>バアイ</t>
    </rPh>
    <rPh sb="26" eb="28">
      <t>ジテン</t>
    </rPh>
    <rPh sb="29" eb="31">
      <t>タイジョウ</t>
    </rPh>
    <rPh sb="34" eb="35">
      <t>ツギ</t>
    </rPh>
    <rPh sb="37" eb="39">
      <t>シアイ</t>
    </rPh>
    <rPh sb="40" eb="42">
      <t>シュツジョウ</t>
    </rPh>
    <phoneticPr fontId="3"/>
  </si>
  <si>
    <t>C-4</t>
    <phoneticPr fontId="1"/>
  </si>
  <si>
    <t>富田</t>
    <rPh sb="0" eb="2">
      <t>トンダ</t>
    </rPh>
    <phoneticPr fontId="3"/>
  </si>
  <si>
    <t>ストヤノフ</t>
    <phoneticPr fontId="3"/>
  </si>
  <si>
    <t>徳山</t>
    <rPh sb="0" eb="2">
      <t>トクヤマ</t>
    </rPh>
    <phoneticPr fontId="3"/>
  </si>
  <si>
    <t>菊川</t>
    <rPh sb="0" eb="2">
      <t>キクガワ</t>
    </rPh>
    <phoneticPr fontId="3"/>
  </si>
  <si>
    <t>ー</t>
  </si>
  <si>
    <t>勝　〇　　引き分け　△　　負け　●</t>
    <rPh sb="0" eb="1">
      <t>カチ</t>
    </rPh>
    <rPh sb="5" eb="6">
      <t>ヒ</t>
    </rPh>
    <rPh sb="7" eb="8">
      <t>ワ</t>
    </rPh>
    <rPh sb="13" eb="14">
      <t>マ</t>
    </rPh>
    <phoneticPr fontId="1"/>
  </si>
  <si>
    <t>第２節</t>
    <rPh sb="0" eb="1">
      <t>ダイ</t>
    </rPh>
    <rPh sb="2" eb="3">
      <t>セツ</t>
    </rPh>
    <phoneticPr fontId="1"/>
  </si>
  <si>
    <t>第３節</t>
    <rPh sb="0" eb="1">
      <t>ダイ</t>
    </rPh>
    <rPh sb="2" eb="3">
      <t>セツ</t>
    </rPh>
    <phoneticPr fontId="1"/>
  </si>
  <si>
    <t>第４節</t>
    <rPh sb="0" eb="1">
      <t>ダイ</t>
    </rPh>
    <rPh sb="2" eb="3">
      <t>セツ</t>
    </rPh>
    <phoneticPr fontId="1"/>
  </si>
  <si>
    <t>2022年度　4種　U-11リーグ　開催要綱 (案）</t>
    <rPh sb="4" eb="6">
      <t>ネンド</t>
    </rPh>
    <rPh sb="8" eb="9">
      <t>シュ</t>
    </rPh>
    <rPh sb="18" eb="20">
      <t>カイサイ</t>
    </rPh>
    <rPh sb="20" eb="22">
      <t>ヨウコウ</t>
    </rPh>
    <rPh sb="24" eb="25">
      <t>アン</t>
    </rPh>
    <phoneticPr fontId="3"/>
  </si>
  <si>
    <t>９チーム</t>
    <phoneticPr fontId="3"/>
  </si>
  <si>
    <t>・JFAに登録されたチームで、U-11で構成したチームで8人制とする。</t>
    <rPh sb="5" eb="7">
      <t>トウロク</t>
    </rPh>
    <rPh sb="20" eb="22">
      <t>コウセイ</t>
    </rPh>
    <rPh sb="29" eb="30">
      <t>ニン</t>
    </rPh>
    <rPh sb="30" eb="31">
      <t>セイ</t>
    </rPh>
    <phoneticPr fontId="3"/>
  </si>
  <si>
    <r>
      <t>・周南リーグＵ11参加条件1名以上の</t>
    </r>
    <r>
      <rPr>
        <b/>
        <sz val="11"/>
        <color rgb="FFFF0000"/>
        <rFont val="ＭＳ 明朝"/>
        <family val="1"/>
        <charset val="128"/>
      </rPr>
      <t>Ⅾ</t>
    </r>
    <r>
      <rPr>
        <b/>
        <sz val="11"/>
        <color rgb="FFFF0000"/>
        <rFont val="HGP明朝B"/>
        <family val="1"/>
        <charset val="128"/>
      </rPr>
      <t>級ライセンス資格保有及び帯同審判4級以上1名</t>
    </r>
    <rPh sb="1" eb="3">
      <t>シュウナン</t>
    </rPh>
    <rPh sb="9" eb="11">
      <t>サンカ</t>
    </rPh>
    <rPh sb="11" eb="13">
      <t>ジョウケン</t>
    </rPh>
    <rPh sb="14" eb="15">
      <t>メイ</t>
    </rPh>
    <rPh sb="15" eb="17">
      <t>イジョウ</t>
    </rPh>
    <rPh sb="19" eb="20">
      <t>キュウ</t>
    </rPh>
    <rPh sb="25" eb="27">
      <t>シカク</t>
    </rPh>
    <rPh sb="27" eb="29">
      <t>ホユウ</t>
    </rPh>
    <rPh sb="29" eb="30">
      <t>オヨ</t>
    </rPh>
    <rPh sb="31" eb="33">
      <t>タイドウ</t>
    </rPh>
    <rPh sb="33" eb="35">
      <t>シンパン</t>
    </rPh>
    <rPh sb="36" eb="37">
      <t>キュウ</t>
    </rPh>
    <rPh sb="37" eb="39">
      <t>イジョウ</t>
    </rPh>
    <rPh sb="40" eb="41">
      <t>メイ</t>
    </rPh>
    <phoneticPr fontId="3"/>
  </si>
  <si>
    <t>・後期　第４節～第６節　９チームの総当たりリーグ戦実施　８試合/１チーム</t>
    <rPh sb="1" eb="3">
      <t>コウキ</t>
    </rPh>
    <rPh sb="4" eb="5">
      <t>ダイ</t>
    </rPh>
    <rPh sb="6" eb="7">
      <t>セツ</t>
    </rPh>
    <rPh sb="8" eb="9">
      <t>ダイ</t>
    </rPh>
    <rPh sb="10" eb="11">
      <t>セツ</t>
    </rPh>
    <phoneticPr fontId="3"/>
  </si>
  <si>
    <t>・優勝・準優勝・第3位（トロフィー・表彰状）　</t>
    <rPh sb="1" eb="3">
      <t>ユウショウ</t>
    </rPh>
    <rPh sb="4" eb="7">
      <t>ジュンユウショウ</t>
    </rPh>
    <rPh sb="8" eb="9">
      <t>ダイ</t>
    </rPh>
    <rPh sb="10" eb="11">
      <t>イ</t>
    </rPh>
    <rPh sb="18" eb="21">
      <t>ヒョウショウジョウ</t>
    </rPh>
    <phoneticPr fontId="3"/>
  </si>
  <si>
    <t>・　（ストヤノフ）（K＆K）　　</t>
    <phoneticPr fontId="3"/>
  </si>
  <si>
    <t>・ピッチ作成はA,B,C作成　各チーム１名以上　（8：00集合）　7月後半、8月は、（7：30集合）</t>
    <rPh sb="4" eb="6">
      <t>サクセイ</t>
    </rPh>
    <rPh sb="12" eb="14">
      <t>サクセイ</t>
    </rPh>
    <rPh sb="15" eb="16">
      <t>カク</t>
    </rPh>
    <rPh sb="20" eb="21">
      <t>メイ</t>
    </rPh>
    <rPh sb="21" eb="23">
      <t>イジョウ</t>
    </rPh>
    <rPh sb="29" eb="31">
      <t>シュウゴウ</t>
    </rPh>
    <rPh sb="34" eb="35">
      <t>ガツ</t>
    </rPh>
    <rPh sb="35" eb="37">
      <t>コウハン</t>
    </rPh>
    <rPh sb="39" eb="40">
      <t>ガツ</t>
    </rPh>
    <rPh sb="47" eb="49">
      <t>シュウゴウ</t>
    </rPh>
    <phoneticPr fontId="3"/>
  </si>
  <si>
    <t>2022年度 4種Uｰ11リーグ日程　（案）</t>
    <rPh sb="4" eb="6">
      <t>ネンド</t>
    </rPh>
    <rPh sb="8" eb="9">
      <t>シュ</t>
    </rPh>
    <rPh sb="16" eb="18">
      <t>ニッテイ</t>
    </rPh>
    <rPh sb="20" eb="21">
      <t>アン</t>
    </rPh>
    <phoneticPr fontId="3"/>
  </si>
  <si>
    <t>Ｕ-１１総当たり試合数</t>
    <rPh sb="4" eb="6">
      <t>ソウア</t>
    </rPh>
    <rPh sb="8" eb="10">
      <t>シアイ</t>
    </rPh>
    <rPh sb="10" eb="11">
      <t>スウ</t>
    </rPh>
    <phoneticPr fontId="3"/>
  </si>
  <si>
    <t>●U-１１リーグ表　(１節～３節）　　　《順位決定方法は勝点方式（勝3,分1,負0）＞得失差＞総得点＞》　全試合数３６試合　　</t>
    <rPh sb="8" eb="9">
      <t>ヒョウ</t>
    </rPh>
    <rPh sb="12" eb="13">
      <t>セツ</t>
    </rPh>
    <rPh sb="15" eb="16">
      <t>セツ</t>
    </rPh>
    <rPh sb="53" eb="54">
      <t>ゼン</t>
    </rPh>
    <rPh sb="54" eb="56">
      <t>シアイ</t>
    </rPh>
    <rPh sb="56" eb="57">
      <t>スウ</t>
    </rPh>
    <rPh sb="59" eb="61">
      <t>シアイ</t>
    </rPh>
    <phoneticPr fontId="3"/>
  </si>
  <si>
    <t>秋月</t>
    <rPh sb="0" eb="2">
      <t>アキツキ</t>
    </rPh>
    <phoneticPr fontId="1"/>
  </si>
  <si>
    <t>秋月</t>
    <rPh sb="0" eb="2">
      <t>アキツキ</t>
    </rPh>
    <phoneticPr fontId="3"/>
  </si>
  <si>
    <t>K＆K</t>
    <phoneticPr fontId="3"/>
  </si>
  <si>
    <t>Futoro</t>
    <phoneticPr fontId="3"/>
  </si>
  <si>
    <t>今宿岐山</t>
    <rPh sb="0" eb="4">
      <t>イマジュクキヤマ</t>
    </rPh>
    <phoneticPr fontId="3"/>
  </si>
  <si>
    <t>第1節　　４月３日（日）　　</t>
    <rPh sb="0" eb="1">
      <t>ダイ</t>
    </rPh>
    <rPh sb="2" eb="3">
      <t>セツ</t>
    </rPh>
    <rPh sb="6" eb="7">
      <t>ガツ</t>
    </rPh>
    <rPh sb="8" eb="9">
      <t>ヒ</t>
    </rPh>
    <rPh sb="10" eb="11">
      <t>ヒ</t>
    </rPh>
    <phoneticPr fontId="3"/>
  </si>
  <si>
    <t>●U-１１リーグ表　(４節～６節）　　　《順位決定方法は勝点方式（勝3,分1,負0）＞得失差＞総得点＞》　全試合数３６試合　　</t>
    <rPh sb="8" eb="9">
      <t>ヒョウ</t>
    </rPh>
    <rPh sb="12" eb="13">
      <t>セツ</t>
    </rPh>
    <rPh sb="15" eb="16">
      <t>セツ</t>
    </rPh>
    <rPh sb="53" eb="54">
      <t>ゼン</t>
    </rPh>
    <rPh sb="54" eb="56">
      <t>シアイ</t>
    </rPh>
    <rPh sb="56" eb="57">
      <t>スウ</t>
    </rPh>
    <rPh sb="59" eb="61">
      <t>シアイ</t>
    </rPh>
    <phoneticPr fontId="3"/>
  </si>
  <si>
    <t>〇</t>
    <phoneticPr fontId="1"/>
  </si>
  <si>
    <t>●</t>
    <phoneticPr fontId="1"/>
  </si>
  <si>
    <t>△</t>
    <phoneticPr fontId="1"/>
  </si>
  <si>
    <t>ストヤノフ
K＆K</t>
    <phoneticPr fontId="1"/>
  </si>
  <si>
    <t>・最終順位決定　第７節～８節　上位　５チームと下位４チームで最終順位を決定する</t>
    <rPh sb="1" eb="3">
      <t>サイシュウ</t>
    </rPh>
    <rPh sb="3" eb="5">
      <t>ジュンイ</t>
    </rPh>
    <rPh sb="5" eb="7">
      <t>ケッテイ</t>
    </rPh>
    <rPh sb="8" eb="9">
      <t>ダイ</t>
    </rPh>
    <rPh sb="10" eb="11">
      <t>セツ</t>
    </rPh>
    <rPh sb="13" eb="14">
      <t>セツ</t>
    </rPh>
    <rPh sb="15" eb="17">
      <t>ジョウイ</t>
    </rPh>
    <rPh sb="23" eb="25">
      <t>カイ</t>
    </rPh>
    <rPh sb="30" eb="32">
      <t>サイシュウ</t>
    </rPh>
    <rPh sb="32" eb="34">
      <t>ジュンイ</t>
    </rPh>
    <rPh sb="35" eb="37">
      <t>ケッテイ</t>
    </rPh>
    <phoneticPr fontId="1"/>
  </si>
  <si>
    <t>2022/4/３（日）</t>
    <rPh sb="9" eb="10">
      <t>ヒ</t>
    </rPh>
    <phoneticPr fontId="1"/>
  </si>
  <si>
    <t>2022/４/２３（土）</t>
    <rPh sb="10" eb="11">
      <t>ツチ</t>
    </rPh>
    <phoneticPr fontId="1"/>
  </si>
  <si>
    <t>第２節　　4月23日（土）　</t>
    <phoneticPr fontId="3"/>
  </si>
  <si>
    <t>第3節　　５月７日（土）</t>
    <rPh sb="10" eb="11">
      <t>ツチ</t>
    </rPh>
    <phoneticPr fontId="3"/>
  </si>
  <si>
    <t>第4節　　６月２６日（日）　</t>
    <rPh sb="6" eb="7">
      <t>ツキ</t>
    </rPh>
    <rPh sb="9" eb="10">
      <t>ヒ</t>
    </rPh>
    <rPh sb="11" eb="12">
      <t>ヒ</t>
    </rPh>
    <phoneticPr fontId="3"/>
  </si>
  <si>
    <t>第5節　　７月９日（土）　</t>
    <phoneticPr fontId="3"/>
  </si>
  <si>
    <t>第6節　　７月２３日（土）</t>
    <rPh sb="11" eb="12">
      <t>ツチ</t>
    </rPh>
    <phoneticPr fontId="3"/>
  </si>
  <si>
    <r>
      <t>予備日　　</t>
    </r>
    <r>
      <rPr>
        <sz val="10"/>
        <rFont val="HGP明朝B"/>
        <family val="1"/>
        <charset val="128"/>
      </rPr>
      <t>　</t>
    </r>
    <r>
      <rPr>
        <sz val="11"/>
        <rFont val="HGP明朝B"/>
        <family val="1"/>
        <charset val="128"/>
      </rPr>
      <t xml:space="preserve">7/10.17.19　　10/16　　11/7.14.27　　12/11　　2/12　　3/5  </t>
    </r>
    <rPh sb="0" eb="3">
      <t>ヨビビ</t>
    </rPh>
    <phoneticPr fontId="3"/>
  </si>
  <si>
    <t>2022/5/７（土）</t>
    <rPh sb="9" eb="10">
      <t>ツチ</t>
    </rPh>
    <phoneticPr fontId="1"/>
  </si>
  <si>
    <t>2022/6/２６（日）</t>
    <rPh sb="10" eb="11">
      <t>ヒ</t>
    </rPh>
    <phoneticPr fontId="1"/>
  </si>
  <si>
    <t>2022/7/９（土）</t>
    <rPh sb="9" eb="10">
      <t>ツチ</t>
    </rPh>
    <phoneticPr fontId="1"/>
  </si>
  <si>
    <t>2022/7/２３（土）</t>
    <rPh sb="10" eb="11">
      <t>ツチ</t>
    </rPh>
    <phoneticPr fontId="1"/>
  </si>
  <si>
    <t>2022/　未定</t>
    <rPh sb="6" eb="8">
      <t>ミテイ</t>
    </rPh>
    <phoneticPr fontId="1"/>
  </si>
  <si>
    <t>・順位決定戦は審判服着用　　審判カードは本部にて準備し警告は審判カードに記入、報告する。</t>
    <rPh sb="1" eb="6">
      <t>ジュンイケッテイセン</t>
    </rPh>
    <rPh sb="7" eb="9">
      <t>シンパン</t>
    </rPh>
    <rPh sb="9" eb="10">
      <t>フク</t>
    </rPh>
    <rPh sb="10" eb="12">
      <t>チャクヨウ</t>
    </rPh>
    <rPh sb="14" eb="16">
      <t>シンパン</t>
    </rPh>
    <rPh sb="20" eb="22">
      <t>ホンブ</t>
    </rPh>
    <rPh sb="24" eb="26">
      <t>ジュンビ</t>
    </rPh>
    <rPh sb="27" eb="29">
      <t>ケイコク</t>
    </rPh>
    <rPh sb="30" eb="32">
      <t>シンパン</t>
    </rPh>
    <rPh sb="36" eb="38">
      <t>キニュウ</t>
    </rPh>
    <rPh sb="39" eb="41">
      <t>ホウコク</t>
    </rPh>
    <phoneticPr fontId="3"/>
  </si>
  <si>
    <t>・順位決定戦は審判割り当てとする　結果を本部への報告。</t>
    <rPh sb="1" eb="6">
      <t>ジュンイケッテイセン</t>
    </rPh>
    <rPh sb="7" eb="9">
      <t>シンパン</t>
    </rPh>
    <rPh sb="9" eb="10">
      <t>ワ</t>
    </rPh>
    <rPh sb="11" eb="12">
      <t>ア</t>
    </rPh>
    <rPh sb="17" eb="19">
      <t>ケッカ</t>
    </rPh>
    <rPh sb="20" eb="22">
      <t>ホンブ</t>
    </rPh>
    <rPh sb="24" eb="26">
      <t>ホウコク</t>
    </rPh>
    <phoneticPr fontId="3"/>
  </si>
  <si>
    <t>※第1節～第３節までを前期　第４節～第６節を後期　７節~８節順位決定戦を行う</t>
    <rPh sb="1" eb="2">
      <t>ダイ</t>
    </rPh>
    <rPh sb="3" eb="4">
      <t>セツ</t>
    </rPh>
    <rPh sb="5" eb="6">
      <t>ダイ</t>
    </rPh>
    <rPh sb="7" eb="8">
      <t>セツ</t>
    </rPh>
    <rPh sb="11" eb="13">
      <t>ゼンキ</t>
    </rPh>
    <rPh sb="14" eb="15">
      <t>ダイ</t>
    </rPh>
    <rPh sb="16" eb="17">
      <t>セツ</t>
    </rPh>
    <rPh sb="18" eb="19">
      <t>ダイ</t>
    </rPh>
    <rPh sb="20" eb="21">
      <t>セツ</t>
    </rPh>
    <rPh sb="22" eb="23">
      <t>アト</t>
    </rPh>
    <rPh sb="23" eb="24">
      <t>キ</t>
    </rPh>
    <rPh sb="26" eb="27">
      <t>セツ</t>
    </rPh>
    <rPh sb="29" eb="30">
      <t>セツ</t>
    </rPh>
    <rPh sb="30" eb="32">
      <t>ジュンイ</t>
    </rPh>
    <rPh sb="32" eb="34">
      <t>ケッテイ</t>
    </rPh>
    <rPh sb="34" eb="35">
      <t>セン</t>
    </rPh>
    <rPh sb="36" eb="37">
      <t>オコナ</t>
    </rPh>
    <phoneticPr fontId="3"/>
  </si>
  <si>
    <t>・試合時間は、前期、後期共　30分ゲーム（１５－５－１５）で行う。</t>
    <rPh sb="1" eb="3">
      <t>シアイ</t>
    </rPh>
    <rPh sb="3" eb="5">
      <t>ジカン</t>
    </rPh>
    <rPh sb="7" eb="9">
      <t>ゼンキ</t>
    </rPh>
    <rPh sb="12" eb="13">
      <t>トモ</t>
    </rPh>
    <rPh sb="16" eb="17">
      <t>フン</t>
    </rPh>
    <rPh sb="30" eb="31">
      <t>オコナ</t>
    </rPh>
    <phoneticPr fontId="3"/>
  </si>
  <si>
    <t>・前期　第1節～第３節　９チームの総当たりリーグ戦実施　８試合/１チーム</t>
    <rPh sb="1" eb="3">
      <t>ゼンキ</t>
    </rPh>
    <rPh sb="4" eb="5">
      <t>ダイ</t>
    </rPh>
    <rPh sb="6" eb="7">
      <t>セツ</t>
    </rPh>
    <rPh sb="8" eb="9">
      <t>ダイ</t>
    </rPh>
    <rPh sb="10" eb="11">
      <t>セツ</t>
    </rPh>
    <rPh sb="17" eb="19">
      <t>ソウア</t>
    </rPh>
    <rPh sb="24" eb="25">
      <t>セン</t>
    </rPh>
    <rPh sb="25" eb="27">
      <t>ジッシ</t>
    </rPh>
    <rPh sb="29" eb="31">
      <t>シアイ</t>
    </rPh>
    <phoneticPr fontId="3"/>
  </si>
  <si>
    <t>・前期は順位の決定を行わない　後期、順位決定戦のみ順位を決定する</t>
    <rPh sb="1" eb="3">
      <t>ゼンキ</t>
    </rPh>
    <rPh sb="4" eb="6">
      <t>ジュンイ</t>
    </rPh>
    <rPh sb="7" eb="9">
      <t>ケッテイ</t>
    </rPh>
    <rPh sb="10" eb="11">
      <t>オコナ</t>
    </rPh>
    <rPh sb="15" eb="17">
      <t>コウキ</t>
    </rPh>
    <rPh sb="18" eb="23">
      <t>ジュンイケッテイセン</t>
    </rPh>
    <rPh sb="25" eb="27">
      <t>ジュンイ</t>
    </rPh>
    <rPh sb="28" eb="30">
      <t>ケッテイ</t>
    </rPh>
    <phoneticPr fontId="3"/>
  </si>
  <si>
    <t>・後期、順位決定戦の順位決定は以下の方式により順位を決定する</t>
    <rPh sb="1" eb="3">
      <t>コウキ</t>
    </rPh>
    <rPh sb="4" eb="9">
      <t>ジュンイケッテイセン</t>
    </rPh>
    <rPh sb="10" eb="12">
      <t>ジュンイ</t>
    </rPh>
    <rPh sb="12" eb="14">
      <t>ケッテイ</t>
    </rPh>
    <rPh sb="15" eb="17">
      <t>イカ</t>
    </rPh>
    <rPh sb="18" eb="20">
      <t>ホウシキ</t>
    </rPh>
    <rPh sb="23" eb="25">
      <t>ジュンイ</t>
    </rPh>
    <rPh sb="26" eb="28">
      <t>ケッテイ</t>
    </rPh>
    <phoneticPr fontId="3"/>
  </si>
  <si>
    <t>・前期。後期。最終順位決定戦においてのイエローカート　レッドカードは１節ごとに消化する</t>
    <rPh sb="1" eb="3">
      <t>ゼンキ</t>
    </rPh>
    <rPh sb="4" eb="6">
      <t>コウキ</t>
    </rPh>
    <rPh sb="7" eb="9">
      <t>サイシュウ</t>
    </rPh>
    <rPh sb="9" eb="11">
      <t>ジュンイ</t>
    </rPh>
    <rPh sb="11" eb="14">
      <t>ケッテイセン</t>
    </rPh>
    <rPh sb="35" eb="36">
      <t>セツ</t>
    </rPh>
    <rPh sb="39" eb="41">
      <t>ショウカ</t>
    </rPh>
    <phoneticPr fontId="3"/>
  </si>
  <si>
    <t>・前期、後期は相互審判とし、前半（左側）、後半（右側）とする　結果を本部への報告。</t>
    <rPh sb="1" eb="2">
      <t>ゼン</t>
    </rPh>
    <rPh sb="2" eb="3">
      <t>キ</t>
    </rPh>
    <rPh sb="4" eb="5">
      <t>アト</t>
    </rPh>
    <rPh sb="5" eb="6">
      <t>キ</t>
    </rPh>
    <rPh sb="7" eb="9">
      <t>ソウゴ</t>
    </rPh>
    <rPh sb="9" eb="11">
      <t>シンパン</t>
    </rPh>
    <rPh sb="14" eb="16">
      <t>ゼンハン</t>
    </rPh>
    <rPh sb="17" eb="19">
      <t>ヒダリガワ</t>
    </rPh>
    <rPh sb="21" eb="23">
      <t>コウハン</t>
    </rPh>
    <rPh sb="24" eb="26">
      <t>ミギガワ</t>
    </rPh>
    <rPh sb="31" eb="33">
      <t>ケッカ</t>
    </rPh>
    <rPh sb="34" eb="36">
      <t>ホンブ</t>
    </rPh>
    <rPh sb="38" eb="40">
      <t>ホウコク</t>
    </rPh>
    <phoneticPr fontId="3"/>
  </si>
  <si>
    <t>・前期、後期は審判服の着用は義務付けないが選手との判別できる服装とする。</t>
    <rPh sb="1" eb="3">
      <t>ゼンキ</t>
    </rPh>
    <rPh sb="4" eb="6">
      <t>コウキ</t>
    </rPh>
    <rPh sb="7" eb="9">
      <t>シンパン</t>
    </rPh>
    <rPh sb="9" eb="10">
      <t>フク</t>
    </rPh>
    <rPh sb="11" eb="13">
      <t>チャクヨウ</t>
    </rPh>
    <rPh sb="14" eb="17">
      <t>ギムヅ</t>
    </rPh>
    <rPh sb="21" eb="23">
      <t>センシュ</t>
    </rPh>
    <rPh sb="25" eb="27">
      <t>ハンベツ</t>
    </rPh>
    <rPh sb="30" eb="32">
      <t>フクソウ</t>
    </rPh>
    <phoneticPr fontId="3"/>
  </si>
  <si>
    <t>後期結果により以下の表彰を行う（前期は表彰を行わない）</t>
    <rPh sb="0" eb="1">
      <t>アト</t>
    </rPh>
    <rPh sb="1" eb="2">
      <t>キ</t>
    </rPh>
    <rPh sb="2" eb="4">
      <t>ケッカ</t>
    </rPh>
    <rPh sb="7" eb="9">
      <t>イカ</t>
    </rPh>
    <rPh sb="10" eb="12">
      <t>ヒョウショウ</t>
    </rPh>
    <rPh sb="13" eb="14">
      <t>オコナ</t>
    </rPh>
    <rPh sb="16" eb="18">
      <t>ゼンキ</t>
    </rPh>
    <rPh sb="19" eb="21">
      <t>ヒョウショウ</t>
    </rPh>
    <rPh sb="22" eb="23">
      <t>オコナ</t>
    </rPh>
    <phoneticPr fontId="3"/>
  </si>
  <si>
    <t>・前期、後期、順位決定戦の試合結果を事務局に連絡してください。</t>
    <rPh sb="1" eb="3">
      <t>ゼンキ</t>
    </rPh>
    <rPh sb="4" eb="6">
      <t>コウキ</t>
    </rPh>
    <rPh sb="7" eb="12">
      <t>ジュンイケッテイセン</t>
    </rPh>
    <rPh sb="13" eb="15">
      <t>シアイ</t>
    </rPh>
    <rPh sb="15" eb="17">
      <t>ケッカ</t>
    </rPh>
    <rPh sb="18" eb="21">
      <t>ジムキョク</t>
    </rPh>
    <rPh sb="22" eb="24">
      <t>レンラク</t>
    </rPh>
    <phoneticPr fontId="3"/>
  </si>
  <si>
    <t>・前期において学校行事等により欠席の場合は補充試合を強要しない。</t>
    <rPh sb="1" eb="3">
      <t>ゼンキ</t>
    </rPh>
    <rPh sb="7" eb="9">
      <t>ガッコウ</t>
    </rPh>
    <rPh sb="9" eb="11">
      <t>ギョウジ</t>
    </rPh>
    <rPh sb="11" eb="12">
      <t>トウ</t>
    </rPh>
    <rPh sb="15" eb="17">
      <t>ケッセキ</t>
    </rPh>
    <rPh sb="18" eb="20">
      <t>バアイ</t>
    </rPh>
    <rPh sb="21" eb="23">
      <t>ホジュウ</t>
    </rPh>
    <rPh sb="23" eb="25">
      <t>シアイ</t>
    </rPh>
    <rPh sb="26" eb="28">
      <t>キョウヨウ</t>
    </rPh>
    <phoneticPr fontId="3"/>
  </si>
  <si>
    <t>・後期においては学校行事等により欠席の場合は当該チームが責任をもって</t>
    <rPh sb="1" eb="3">
      <t>コウキ</t>
    </rPh>
    <rPh sb="8" eb="10">
      <t>ガッコウ</t>
    </rPh>
    <rPh sb="10" eb="12">
      <t>ギョウジ</t>
    </rPh>
    <rPh sb="12" eb="13">
      <t>トウ</t>
    </rPh>
    <rPh sb="16" eb="18">
      <t>ケッセキ</t>
    </rPh>
    <rPh sb="19" eb="21">
      <t>バアイ</t>
    </rPh>
    <rPh sb="22" eb="24">
      <t>トウガイ</t>
    </rPh>
    <rPh sb="28" eb="30">
      <t>セキニン</t>
    </rPh>
    <phoneticPr fontId="3"/>
  </si>
  <si>
    <t>・・・・　２０２２年度　４種リーグU-１１　前期・・・・　</t>
    <rPh sb="9" eb="11">
      <t>ネンド</t>
    </rPh>
    <rPh sb="22" eb="24">
      <t>ゼンキ</t>
    </rPh>
    <phoneticPr fontId="3"/>
  </si>
  <si>
    <t>・・・・　２０２２年度　４種リーグU-１１　後期・・・・　</t>
    <rPh sb="9" eb="11">
      <t>ネンド</t>
    </rPh>
    <rPh sb="22" eb="24">
      <t>コウキ</t>
    </rPh>
    <phoneticPr fontId="3"/>
  </si>
  <si>
    <t>R4年3月28日</t>
    <rPh sb="2" eb="3">
      <t>ネン</t>
    </rPh>
    <rPh sb="4" eb="5">
      <t>ガツ</t>
    </rPh>
    <rPh sb="7" eb="8">
      <t>ヒ</t>
    </rPh>
    <phoneticPr fontId="1"/>
  </si>
  <si>
    <t>前期　９チーム総当たり戦リーグ戦　第１節～第３節</t>
    <rPh sb="0" eb="1">
      <t>マエ</t>
    </rPh>
    <rPh sb="1" eb="2">
      <t>キ</t>
    </rPh>
    <rPh sb="7" eb="9">
      <t>ソウア</t>
    </rPh>
    <rPh sb="11" eb="12">
      <t>セン</t>
    </rPh>
    <rPh sb="15" eb="16">
      <t>セン</t>
    </rPh>
    <rPh sb="17" eb="18">
      <t>ダイ</t>
    </rPh>
    <rPh sb="19" eb="20">
      <t>セツ</t>
    </rPh>
    <rPh sb="21" eb="22">
      <t>ダイ</t>
    </rPh>
    <rPh sb="23" eb="24">
      <t>セツ</t>
    </rPh>
    <phoneticPr fontId="1"/>
  </si>
  <si>
    <t>後期　９チーム総当たり戦リーグ戦　第４節～第６節</t>
    <rPh sb="0" eb="2">
      <t>コウキ</t>
    </rPh>
    <rPh sb="7" eb="9">
      <t>ソウア</t>
    </rPh>
    <rPh sb="11" eb="12">
      <t>セン</t>
    </rPh>
    <rPh sb="15" eb="16">
      <t>セン</t>
    </rPh>
    <rPh sb="17" eb="18">
      <t>ダイ</t>
    </rPh>
    <rPh sb="19" eb="20">
      <t>セツ</t>
    </rPh>
    <rPh sb="21" eb="22">
      <t>ダイ</t>
    </rPh>
    <rPh sb="23" eb="24">
      <t>セツ</t>
    </rPh>
    <phoneticPr fontId="1"/>
  </si>
  <si>
    <t>周南市サッカー場　Ｕ１1リーグ チームテント設置場所</t>
    <phoneticPr fontId="1"/>
  </si>
  <si>
    <t>EDEVALD</t>
    <phoneticPr fontId="3"/>
  </si>
  <si>
    <t>EDEVALD</t>
    <phoneticPr fontId="1"/>
  </si>
  <si>
    <t>秋月　今宿岐山　EDEVALD　周南菊川　K＆K　ストヤノフ　徳山　富田　Futuro</t>
    <rPh sb="0" eb="2">
      <t>アキツキ</t>
    </rPh>
    <rPh sb="3" eb="5">
      <t>イマジュク</t>
    </rPh>
    <rPh sb="16" eb="18">
      <t>シュウナン</t>
    </rPh>
    <rPh sb="18" eb="20">
      <t>キクガワ</t>
    </rPh>
    <rPh sb="31" eb="33">
      <t>トクヤマ</t>
    </rPh>
    <rPh sb="34" eb="36">
      <t>トンダ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</si>
</sst>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rgb="FFFF0000"/>
      <name val="HGP明朝B"/>
      <family val="1"/>
      <charset val="128"/>
    </font>
    <font>
      <sz val="10"/>
      <color theme="1"/>
      <name val="HGP明朝B"/>
      <family val="1"/>
      <charset val="128"/>
    </font>
    <font>
      <sz val="14"/>
      <color theme="1"/>
      <name val="HGP明朝B"/>
      <family val="1"/>
      <charset val="128"/>
    </font>
    <font>
      <sz val="11"/>
      <color theme="1"/>
      <name val="HGP明朝B"/>
      <family val="1"/>
      <charset val="128"/>
    </font>
    <font>
      <sz val="12"/>
      <color theme="1"/>
      <name val="HGP明朝B"/>
      <family val="1"/>
      <charset val="128"/>
    </font>
    <font>
      <sz val="11"/>
      <name val="HGP明朝B"/>
      <family val="1"/>
      <charset val="128"/>
    </font>
    <font>
      <sz val="18"/>
      <name val="HGP明朝B"/>
      <family val="1"/>
      <charset val="128"/>
    </font>
    <font>
      <sz val="12"/>
      <name val="HGP明朝B"/>
      <family val="1"/>
      <charset val="128"/>
    </font>
    <font>
      <sz val="11"/>
      <color theme="0"/>
      <name val="HGP明朝B"/>
      <family val="1"/>
      <charset val="128"/>
    </font>
    <font>
      <sz val="14"/>
      <color theme="1"/>
      <name val="Calibri"/>
      <family val="1"/>
    </font>
    <font>
      <b/>
      <sz val="14"/>
      <color theme="0"/>
      <name val="HGP明朝B"/>
      <family val="1"/>
      <charset val="128"/>
    </font>
    <font>
      <b/>
      <sz val="16"/>
      <name val="HGP明朝B"/>
      <family val="1"/>
      <charset val="128"/>
    </font>
    <font>
      <sz val="14"/>
      <color theme="1"/>
      <name val="ＭＳ Ｐゴシック"/>
      <family val="2"/>
      <charset val="128"/>
      <scheme val="minor"/>
    </font>
    <font>
      <sz val="14"/>
      <color rgb="FFFF0000"/>
      <name val="HGP明朝B"/>
      <family val="1"/>
      <charset val="128"/>
    </font>
    <font>
      <sz val="11"/>
      <color theme="1"/>
      <name val="ＭＳ Ｐゴシック"/>
      <family val="2"/>
      <charset val="128"/>
      <scheme val="minor"/>
    </font>
    <font>
      <sz val="14"/>
      <color theme="1"/>
      <name val="メイリオ"/>
      <family val="3"/>
      <charset val="128"/>
    </font>
    <font>
      <b/>
      <sz val="22"/>
      <color theme="0"/>
      <name val="メイリオ"/>
      <family val="3"/>
      <charset val="128"/>
    </font>
    <font>
      <b/>
      <sz val="14"/>
      <color theme="1"/>
      <name val="メイリオ"/>
      <family val="3"/>
      <charset val="128"/>
    </font>
    <font>
      <sz val="18"/>
      <color theme="1"/>
      <name val="メイリオ"/>
      <family val="3"/>
      <charset val="128"/>
    </font>
    <font>
      <sz val="11"/>
      <color theme="1"/>
      <name val="メイリオ"/>
      <family val="3"/>
      <charset val="128"/>
    </font>
    <font>
      <sz val="14"/>
      <name val="メイリオ"/>
      <family val="3"/>
      <charset val="128"/>
    </font>
    <font>
      <b/>
      <sz val="14"/>
      <name val="メイリオ"/>
      <family val="3"/>
      <charset val="128"/>
    </font>
    <font>
      <sz val="11"/>
      <color theme="1"/>
      <name val="ＭＳ Ｐゴシック"/>
      <family val="3"/>
      <charset val="128"/>
      <scheme val="minor"/>
    </font>
    <font>
      <sz val="14"/>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color rgb="FFFF0000"/>
      <name val="ＭＳ Ｐゴシック"/>
      <family val="3"/>
      <charset val="128"/>
    </font>
    <font>
      <sz val="10"/>
      <color indexed="8"/>
      <name val="ＭＳ Ｐゴシック"/>
      <family val="3"/>
      <charset val="128"/>
    </font>
    <font>
      <b/>
      <sz val="11"/>
      <color indexed="8"/>
      <name val="ＭＳ Ｐゴシック"/>
      <family val="3"/>
      <charset val="128"/>
    </font>
    <font>
      <sz val="8"/>
      <color indexed="8"/>
      <name val="ＭＳ Ｐゴシック"/>
      <family val="3"/>
      <charset val="128"/>
    </font>
    <font>
      <sz val="11"/>
      <color theme="1"/>
      <name val="ＭＳ Ｐゴシック"/>
      <family val="3"/>
      <charset val="128"/>
    </font>
    <font>
      <sz val="12"/>
      <color indexed="8"/>
      <name val="ＭＳ Ｐゴシック"/>
      <family val="3"/>
      <charset val="128"/>
    </font>
    <font>
      <sz val="10"/>
      <color theme="1"/>
      <name val="ＭＳ Ｐゴシック"/>
      <family val="3"/>
      <charset val="128"/>
    </font>
    <font>
      <b/>
      <sz val="11"/>
      <color rgb="FFFF0000"/>
      <name val="HGP明朝B"/>
      <family val="1"/>
      <charset val="128"/>
    </font>
    <font>
      <sz val="12"/>
      <name val="ＭＳ Ｐゴシック"/>
      <family val="3"/>
      <charset val="128"/>
    </font>
    <font>
      <sz val="12"/>
      <color theme="1"/>
      <name val="ＭＳ Ｐゴシック"/>
      <family val="3"/>
      <charset val="128"/>
    </font>
    <font>
      <sz val="12"/>
      <color rgb="FFFF0000"/>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1"/>
      <color indexed="8"/>
      <name val="HGP明朝E"/>
      <family val="1"/>
      <charset val="128"/>
    </font>
    <font>
      <sz val="16"/>
      <color theme="1"/>
      <name val="HGP明朝B"/>
      <family val="1"/>
      <charset val="128"/>
    </font>
    <font>
      <b/>
      <sz val="12"/>
      <color indexed="8"/>
      <name val="ＭＳ Ｐゴシック"/>
      <family val="3"/>
      <charset val="128"/>
    </font>
    <font>
      <sz val="10"/>
      <color rgb="FFFF0000"/>
      <name val="ＭＳ Ｐゴシック"/>
      <family val="3"/>
      <charset val="128"/>
    </font>
    <font>
      <sz val="10"/>
      <color rgb="FF000000"/>
      <name val="ＭＳ Ｐゴシック"/>
      <family val="3"/>
      <charset val="128"/>
    </font>
    <font>
      <sz val="9"/>
      <color rgb="FFFF0000"/>
      <name val="ＭＳ Ｐゴシック"/>
      <family val="3"/>
      <charset val="128"/>
    </font>
    <font>
      <sz val="10"/>
      <name val="HGP明朝B"/>
      <family val="1"/>
      <charset val="128"/>
    </font>
    <font>
      <b/>
      <sz val="11"/>
      <name val="HGP明朝B"/>
      <family val="1"/>
      <charset val="128"/>
    </font>
    <font>
      <b/>
      <sz val="24"/>
      <name val="ＭＳ Ｐゴシック"/>
      <family val="3"/>
      <charset val="128"/>
    </font>
    <font>
      <b/>
      <sz val="11"/>
      <color rgb="FFFF0000"/>
      <name val="ＭＳ 明朝"/>
      <family val="1"/>
      <charset val="128"/>
    </font>
  </fonts>
  <fills count="1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66FF66"/>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99FF"/>
        <bgColor indexed="64"/>
      </patternFill>
    </fill>
  </fills>
  <borders count="93">
    <border>
      <left/>
      <right/>
      <top/>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right style="thin">
        <color auto="1"/>
      </right>
      <top style="hair">
        <color auto="1"/>
      </top>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right/>
      <top/>
      <bottom/>
      <diagonal style="thin">
        <color auto="1"/>
      </diagonal>
    </border>
    <border>
      <left/>
      <right/>
      <top style="hair">
        <color auto="1"/>
      </top>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bottom/>
      <diagonal/>
    </border>
    <border>
      <left style="double">
        <color auto="1"/>
      </left>
      <right/>
      <top/>
      <bottom/>
      <diagonal/>
    </border>
    <border>
      <left/>
      <right style="double">
        <color auto="1"/>
      </right>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thin">
        <color indexed="64"/>
      </left>
      <right style="thin">
        <color indexed="64"/>
      </right>
      <top style="thin">
        <color indexed="64"/>
      </top>
      <bottom style="hair">
        <color indexed="64"/>
      </bottom>
      <diagonal/>
    </border>
    <border diagonalDown="1">
      <left style="thin">
        <color auto="1"/>
      </left>
      <right style="thin">
        <color auto="1"/>
      </right>
      <top style="thin">
        <color auto="1"/>
      </top>
      <bottom style="thin">
        <color auto="1"/>
      </bottom>
      <diagonal style="thin">
        <color auto="1"/>
      </diagonal>
    </border>
    <border>
      <left/>
      <right style="thin">
        <color auto="1"/>
      </right>
      <top style="hair">
        <color auto="1"/>
      </top>
      <bottom style="hair">
        <color auto="1"/>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right/>
      <top style="medium">
        <color indexed="64"/>
      </top>
      <bottom/>
      <diagonal/>
    </border>
    <border>
      <left style="hair">
        <color indexed="64"/>
      </left>
      <right style="hair">
        <color indexed="64"/>
      </right>
      <top style="hair">
        <color indexed="64"/>
      </top>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Down="1">
      <left/>
      <right style="thin">
        <color auto="1"/>
      </right>
      <top/>
      <bottom/>
      <diagonal style="thin">
        <color auto="1"/>
      </diagonal>
    </border>
    <border>
      <left style="hair">
        <color auto="1"/>
      </left>
      <right/>
      <top style="hair">
        <color auto="1"/>
      </top>
      <bottom style="hair">
        <color auto="1"/>
      </bottom>
      <diagonal/>
    </border>
    <border>
      <left/>
      <right/>
      <top/>
      <bottom style="hair">
        <color auto="1"/>
      </bottom>
      <diagonal/>
    </border>
    <border>
      <left style="thin">
        <color auto="1"/>
      </left>
      <right/>
      <top style="double">
        <color auto="1"/>
      </top>
      <bottom/>
      <diagonal/>
    </border>
    <border>
      <left style="thin">
        <color indexed="64"/>
      </left>
      <right style="thin">
        <color indexed="64"/>
      </right>
      <top style="double">
        <color auto="1"/>
      </top>
      <bottom style="hair">
        <color indexed="64"/>
      </bottom>
      <diagonal/>
    </border>
    <border>
      <left style="hair">
        <color auto="1"/>
      </left>
      <right style="hair">
        <color auto="1"/>
      </right>
      <top style="double">
        <color auto="1"/>
      </top>
      <bottom style="hair">
        <color auto="1"/>
      </bottom>
      <diagonal/>
    </border>
    <border>
      <left/>
      <right style="hair">
        <color auto="1"/>
      </right>
      <top style="hair">
        <color auto="1"/>
      </top>
      <bottom style="hair">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style="hair">
        <color auto="1"/>
      </top>
      <bottom style="double">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indexed="64"/>
      </left>
      <right style="hair">
        <color indexed="64"/>
      </right>
      <top style="double">
        <color indexed="64"/>
      </top>
      <bottom style="hair">
        <color indexed="64"/>
      </bottom>
      <diagonal/>
    </border>
    <border>
      <left style="thin">
        <color auto="1"/>
      </left>
      <right style="thin">
        <color auto="1"/>
      </right>
      <top style="double">
        <color auto="1"/>
      </top>
      <bottom/>
      <diagonal/>
    </border>
    <border>
      <left style="hair">
        <color auto="1"/>
      </left>
      <right style="thin">
        <color auto="1"/>
      </right>
      <top style="double">
        <color auto="1"/>
      </top>
      <bottom style="hair">
        <color auto="1"/>
      </bottom>
      <diagonal/>
    </border>
    <border>
      <left style="thin">
        <color auto="1"/>
      </left>
      <right/>
      <top/>
      <bottom style="double">
        <color auto="1"/>
      </bottom>
      <diagonal/>
    </border>
    <border>
      <left style="thin">
        <color auto="1"/>
      </left>
      <right/>
      <top style="double">
        <color rgb="FFFF0000"/>
      </top>
      <bottom/>
      <diagonal/>
    </border>
    <border>
      <left style="thin">
        <color indexed="64"/>
      </left>
      <right style="thin">
        <color indexed="64"/>
      </right>
      <top style="double">
        <color rgb="FFFF0000"/>
      </top>
      <bottom style="hair">
        <color indexed="64"/>
      </bottom>
      <diagonal/>
    </border>
    <border>
      <left style="thin">
        <color auto="1"/>
      </left>
      <right/>
      <top style="double">
        <color rgb="FFFF0000"/>
      </top>
      <bottom style="hair">
        <color auto="1"/>
      </bottom>
      <diagonal/>
    </border>
    <border>
      <left style="hair">
        <color auto="1"/>
      </left>
      <right style="hair">
        <color auto="1"/>
      </right>
      <top style="double">
        <color rgb="FFFF0000"/>
      </top>
      <bottom style="hair">
        <color auto="1"/>
      </bottom>
      <diagonal/>
    </border>
    <border>
      <left/>
      <right/>
      <top style="double">
        <color rgb="FFFF0000"/>
      </top>
      <bottom style="hair">
        <color auto="1"/>
      </bottom>
      <diagonal/>
    </border>
    <border>
      <left/>
      <right style="hair">
        <color indexed="64"/>
      </right>
      <top style="double">
        <color rgb="FFFF0000"/>
      </top>
      <bottom style="hair">
        <color indexed="64"/>
      </bottom>
      <diagonal/>
    </border>
    <border>
      <left style="hair">
        <color auto="1"/>
      </left>
      <right/>
      <top style="double">
        <color rgb="FFFF0000"/>
      </top>
      <bottom style="hair">
        <color auto="1"/>
      </bottom>
      <diagonal/>
    </border>
    <border>
      <left style="hair">
        <color auto="1"/>
      </left>
      <right/>
      <top style="double">
        <color auto="1"/>
      </top>
      <bottom style="hair">
        <color auto="1"/>
      </bottom>
      <diagonal/>
    </border>
    <border>
      <left/>
      <right style="hair">
        <color auto="1"/>
      </right>
      <top style="double">
        <color auto="1"/>
      </top>
      <bottom style="hair">
        <color auto="1"/>
      </bottom>
      <diagonal/>
    </border>
    <border>
      <left style="thin">
        <color auto="1"/>
      </left>
      <right style="thin">
        <color auto="1"/>
      </right>
      <top style="double">
        <color rgb="FFFF0000"/>
      </top>
      <bottom/>
      <diagonal/>
    </border>
    <border>
      <left/>
      <right style="thin">
        <color indexed="64"/>
      </right>
      <top style="double">
        <color rgb="FFFF0000"/>
      </top>
      <bottom style="hair">
        <color indexed="64"/>
      </bottom>
      <diagonal/>
    </border>
    <border>
      <left style="thin">
        <color indexed="64"/>
      </left>
      <right style="hair">
        <color indexed="64"/>
      </right>
      <top style="double">
        <color rgb="FFFF0000"/>
      </top>
      <bottom style="hair">
        <color indexed="64"/>
      </bottom>
      <diagonal/>
    </border>
  </borders>
  <cellStyleXfs count="8">
    <xf numFmtId="0" fontId="0" fillId="0" borderId="0">
      <alignment vertical="center"/>
    </xf>
    <xf numFmtId="0" fontId="2" fillId="0" borderId="0"/>
    <xf numFmtId="0" fontId="18" fillId="0" borderId="0">
      <alignment vertical="center"/>
    </xf>
    <xf numFmtId="0" fontId="26" fillId="0" borderId="0">
      <alignment vertical="center"/>
    </xf>
    <xf numFmtId="0" fontId="31" fillId="0" borderId="0">
      <alignment vertical="center"/>
    </xf>
    <xf numFmtId="0" fontId="31" fillId="0" borderId="0">
      <alignment vertical="center"/>
    </xf>
    <xf numFmtId="0" fontId="2" fillId="0" borderId="0">
      <alignment vertical="center"/>
    </xf>
    <xf numFmtId="38" fontId="2" fillId="0" borderId="0" applyFont="0" applyFill="0" applyBorder="0" applyAlignment="0" applyProtection="0">
      <alignment vertical="center"/>
    </xf>
  </cellStyleXfs>
  <cellXfs count="592">
    <xf numFmtId="0" fontId="0" fillId="0" borderId="0" xfId="0">
      <alignment vertical="center"/>
    </xf>
    <xf numFmtId="0" fontId="9" fillId="2" borderId="0" xfId="1" applyFont="1" applyFill="1"/>
    <xf numFmtId="49" fontId="9" fillId="2" borderId="0" xfId="1" applyNumberFormat="1" applyFont="1" applyFill="1" applyAlignment="1">
      <alignment horizontal="center"/>
    </xf>
    <xf numFmtId="0" fontId="11" fillId="2" borderId="0" xfId="1" applyFont="1" applyFill="1"/>
    <xf numFmtId="0" fontId="4" fillId="2" borderId="0" xfId="1" applyFont="1" applyFill="1"/>
    <xf numFmtId="32" fontId="9" fillId="2" borderId="0" xfId="1" applyNumberFormat="1" applyFont="1" applyFill="1" applyAlignment="1">
      <alignment horizontal="left"/>
    </xf>
    <xf numFmtId="0" fontId="9" fillId="2" borderId="0" xfId="1" applyFont="1" applyFill="1" applyAlignment="1">
      <alignment horizontal="right"/>
    </xf>
    <xf numFmtId="0" fontId="12" fillId="0" borderId="0" xfId="0" applyFont="1">
      <alignment vertical="center"/>
    </xf>
    <xf numFmtId="0" fontId="0" fillId="0" borderId="6" xfId="0" applyBorder="1">
      <alignment vertical="center"/>
    </xf>
    <xf numFmtId="0" fontId="0" fillId="0" borderId="7" xfId="0" applyBorder="1">
      <alignment vertical="center"/>
    </xf>
    <xf numFmtId="0" fontId="0" fillId="0" borderId="1"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40" xfId="0" applyBorder="1">
      <alignment vertical="center"/>
    </xf>
    <xf numFmtId="0" fontId="0" fillId="0" borderId="13" xfId="0" applyBorder="1">
      <alignment vertical="center"/>
    </xf>
    <xf numFmtId="0" fontId="0" fillId="0" borderId="14" xfId="0" applyBorder="1">
      <alignment vertical="center"/>
    </xf>
    <xf numFmtId="0" fontId="0" fillId="0" borderId="11" xfId="0" applyBorder="1">
      <alignment vertical="center"/>
    </xf>
    <xf numFmtId="0" fontId="0" fillId="0" borderId="10" xfId="0" applyBorder="1">
      <alignment vertical="center"/>
    </xf>
    <xf numFmtId="0" fontId="0" fillId="0" borderId="16" xfId="0" applyBorder="1">
      <alignment vertical="center"/>
    </xf>
    <xf numFmtId="0" fontId="0" fillId="0" borderId="15" xfId="0" applyBorder="1">
      <alignment vertical="center"/>
    </xf>
    <xf numFmtId="0" fontId="0" fillId="0" borderId="17" xfId="0" applyBorder="1">
      <alignment vertical="center"/>
    </xf>
    <xf numFmtId="0" fontId="0" fillId="0" borderId="24" xfId="0" applyBorder="1">
      <alignment vertical="center"/>
    </xf>
    <xf numFmtId="0" fontId="0" fillId="0" borderId="5" xfId="0" applyBorder="1">
      <alignment vertical="center"/>
    </xf>
    <xf numFmtId="0" fontId="0" fillId="0" borderId="0" xfId="0" applyFill="1" applyBorder="1" applyAlignment="1">
      <alignment vertical="center"/>
    </xf>
    <xf numFmtId="0" fontId="19" fillId="0" borderId="0" xfId="2" applyFont="1">
      <alignment vertical="center"/>
    </xf>
    <xf numFmtId="0" fontId="19" fillId="9" borderId="10" xfId="2" applyFont="1" applyFill="1" applyBorder="1" applyAlignment="1">
      <alignment horizontal="center" vertical="center" wrapText="1"/>
    </xf>
    <xf numFmtId="0" fontId="19" fillId="0" borderId="10" xfId="2" applyFont="1" applyBorder="1" applyAlignment="1">
      <alignment vertical="center"/>
    </xf>
    <xf numFmtId="0" fontId="19" fillId="0" borderId="11" xfId="2" applyFont="1" applyBorder="1" applyAlignment="1">
      <alignment vertical="center"/>
    </xf>
    <xf numFmtId="0" fontId="19" fillId="0" borderId="12" xfId="2" applyFont="1" applyBorder="1" applyAlignment="1">
      <alignment vertical="center"/>
    </xf>
    <xf numFmtId="0" fontId="19" fillId="8" borderId="46" xfId="2" applyFont="1" applyFill="1" applyBorder="1" applyAlignment="1">
      <alignment horizontal="center" vertical="center" shrinkToFit="1"/>
    </xf>
    <xf numFmtId="0" fontId="19" fillId="0" borderId="28" xfId="2" applyFont="1" applyBorder="1" applyAlignment="1">
      <alignment vertical="center" shrinkToFit="1"/>
    </xf>
    <xf numFmtId="0" fontId="19" fillId="0" borderId="29" xfId="2" applyFont="1" applyBorder="1" applyAlignment="1">
      <alignment vertical="center" shrinkToFit="1"/>
    </xf>
    <xf numFmtId="0" fontId="19" fillId="9" borderId="5" xfId="2" applyFont="1" applyFill="1" applyBorder="1" applyAlignment="1">
      <alignment horizontal="center" vertical="center" shrinkToFit="1"/>
    </xf>
    <xf numFmtId="0" fontId="19" fillId="0" borderId="10" xfId="2" applyFont="1" applyBorder="1" applyAlignment="1">
      <alignment horizontal="center" vertical="center" shrinkToFit="1"/>
    </xf>
    <xf numFmtId="0" fontId="19" fillId="0" borderId="11" xfId="2" applyFont="1" applyBorder="1" applyAlignment="1">
      <alignment horizontal="right" vertical="center" shrinkToFit="1"/>
    </xf>
    <xf numFmtId="0" fontId="19" fillId="0" borderId="12" xfId="2" applyFont="1" applyBorder="1" applyAlignment="1">
      <alignment horizontal="right" vertical="center" shrinkToFit="1"/>
    </xf>
    <xf numFmtId="0" fontId="19" fillId="9" borderId="10" xfId="2" applyFont="1" applyFill="1" applyBorder="1" applyAlignment="1">
      <alignment horizontal="center" vertical="center" shrinkToFit="1"/>
    </xf>
    <xf numFmtId="0" fontId="19" fillId="0" borderId="11" xfId="2" applyFont="1" applyBorder="1" applyAlignment="1">
      <alignment vertical="center" shrinkToFit="1"/>
    </xf>
    <xf numFmtId="0" fontId="19" fillId="0" borderId="12" xfId="2" applyFont="1" applyBorder="1" applyAlignment="1">
      <alignment vertical="center" shrinkToFit="1"/>
    </xf>
    <xf numFmtId="0" fontId="19" fillId="8" borderId="10" xfId="2" applyFont="1" applyFill="1" applyBorder="1" applyAlignment="1">
      <alignment horizontal="center" vertical="center"/>
    </xf>
    <xf numFmtId="0" fontId="19" fillId="0" borderId="5" xfId="2" applyFont="1" applyBorder="1" applyAlignment="1">
      <alignment horizontal="center" vertical="center"/>
    </xf>
    <xf numFmtId="0" fontId="23" fillId="0" borderId="0" xfId="2" applyFont="1" applyAlignment="1">
      <alignment vertical="top"/>
    </xf>
    <xf numFmtId="0" fontId="24" fillId="0" borderId="0" xfId="2" applyFont="1" applyFill="1" applyBorder="1" applyAlignment="1">
      <alignment vertical="center"/>
    </xf>
    <xf numFmtId="0" fontId="19" fillId="8" borderId="5" xfId="2" applyFont="1" applyFill="1" applyBorder="1" applyAlignment="1">
      <alignment horizontal="center" vertical="center" shrinkToFit="1"/>
    </xf>
    <xf numFmtId="0" fontId="22" fillId="0" borderId="5" xfId="2" applyFont="1" applyBorder="1" applyAlignment="1">
      <alignment horizontal="center" vertical="center"/>
    </xf>
    <xf numFmtId="0" fontId="22" fillId="0" borderId="1" xfId="2" applyFont="1" applyBorder="1" applyAlignment="1">
      <alignment horizontal="center" vertical="center"/>
    </xf>
    <xf numFmtId="0" fontId="22" fillId="0" borderId="1" xfId="2" applyFont="1" applyBorder="1" applyAlignment="1">
      <alignment vertical="center" wrapText="1"/>
    </xf>
    <xf numFmtId="0" fontId="19" fillId="0" borderId="17" xfId="2" applyFont="1" applyBorder="1" applyAlignment="1">
      <alignment vertical="center" wrapText="1"/>
    </xf>
    <xf numFmtId="0" fontId="23" fillId="0" borderId="0" xfId="2" applyFont="1" applyBorder="1" applyAlignment="1">
      <alignment vertical="center"/>
    </xf>
    <xf numFmtId="0" fontId="19" fillId="0" borderId="0" xfId="2" applyFont="1" applyBorder="1">
      <alignment vertical="center"/>
    </xf>
    <xf numFmtId="0" fontId="19" fillId="0" borderId="0" xfId="2" applyFont="1" applyBorder="1" applyAlignment="1">
      <alignment vertical="center"/>
    </xf>
    <xf numFmtId="0" fontId="19" fillId="0" borderId="16" xfId="2" applyFont="1" applyBorder="1" applyAlignment="1">
      <alignment horizontal="right" vertical="center"/>
    </xf>
    <xf numFmtId="0" fontId="12" fillId="0" borderId="0" xfId="0" applyFont="1" applyAlignment="1">
      <alignment horizontal="right" vertical="center"/>
    </xf>
    <xf numFmtId="0" fontId="15" fillId="0" borderId="0" xfId="0" applyFont="1">
      <alignment vertical="center"/>
    </xf>
    <xf numFmtId="0" fontId="6" fillId="0" borderId="0" xfId="0" applyFont="1">
      <alignment vertical="center"/>
    </xf>
    <xf numFmtId="0" fontId="7" fillId="0" borderId="0" xfId="0" applyFont="1">
      <alignment vertical="center"/>
    </xf>
    <xf numFmtId="0" fontId="9" fillId="2" borderId="0" xfId="1" applyFont="1" applyFill="1" applyAlignment="1">
      <alignment vertical="center"/>
    </xf>
    <xf numFmtId="0" fontId="9" fillId="2" borderId="0" xfId="1" applyFont="1" applyFill="1" applyAlignment="1">
      <alignment horizontal="left" vertical="center"/>
    </xf>
    <xf numFmtId="0" fontId="2" fillId="0" borderId="0" xfId="3" applyFont="1" applyAlignment="1">
      <alignment horizontal="center" vertical="center"/>
    </xf>
    <xf numFmtId="0" fontId="2" fillId="0" borderId="0" xfId="3" applyFont="1">
      <alignment vertical="center"/>
    </xf>
    <xf numFmtId="0" fontId="33" fillId="0" borderId="0" xfId="4" applyFont="1">
      <alignment vertical="center"/>
    </xf>
    <xf numFmtId="0" fontId="31" fillId="0" borderId="0" xfId="4">
      <alignment vertical="center"/>
    </xf>
    <xf numFmtId="0" fontId="2" fillId="0" borderId="0" xfId="4" applyFont="1">
      <alignment vertical="center"/>
    </xf>
    <xf numFmtId="0" fontId="35" fillId="0" borderId="0" xfId="4" applyFont="1">
      <alignment vertical="center"/>
    </xf>
    <xf numFmtId="0" fontId="36" fillId="0" borderId="0" xfId="4" applyFont="1">
      <alignment vertical="center"/>
    </xf>
    <xf numFmtId="0" fontId="39" fillId="0" borderId="5" xfId="4" applyFont="1" applyBorder="1">
      <alignment vertical="center"/>
    </xf>
    <xf numFmtId="0" fontId="39" fillId="0" borderId="0" xfId="4" applyFont="1">
      <alignment vertical="center"/>
    </xf>
    <xf numFmtId="0" fontId="41" fillId="2" borderId="0" xfId="1" applyFont="1" applyFill="1"/>
    <xf numFmtId="32" fontId="41" fillId="2" borderId="0" xfId="1" applyNumberFormat="1" applyFont="1" applyFill="1" applyAlignment="1">
      <alignment horizontal="left"/>
    </xf>
    <xf numFmtId="0" fontId="41" fillId="2" borderId="0" xfId="1" applyFont="1" applyFill="1" applyAlignment="1">
      <alignment horizontal="right"/>
    </xf>
    <xf numFmtId="49" fontId="2" fillId="0" borderId="7" xfId="3" applyNumberFormat="1" applyFont="1" applyBorder="1" applyAlignment="1">
      <alignment horizontal="center" vertical="center"/>
    </xf>
    <xf numFmtId="49" fontId="2" fillId="0" borderId="0" xfId="3" applyNumberFormat="1" applyFont="1" applyBorder="1" applyAlignment="1">
      <alignment horizontal="center" vertical="center"/>
    </xf>
    <xf numFmtId="176" fontId="2" fillId="0" borderId="8" xfId="3" applyNumberFormat="1" applyFont="1" applyBorder="1">
      <alignment vertical="center"/>
    </xf>
    <xf numFmtId="0" fontId="2" fillId="0" borderId="0" xfId="3" applyFont="1" applyBorder="1" applyAlignment="1">
      <alignment horizontal="center" vertical="center"/>
    </xf>
    <xf numFmtId="0" fontId="27" fillId="0" borderId="0" xfId="3" applyFont="1" applyBorder="1" applyAlignment="1">
      <alignment horizontal="center" vertical="center"/>
    </xf>
    <xf numFmtId="0" fontId="2" fillId="0" borderId="7" xfId="3" applyFont="1" applyBorder="1" applyAlignment="1">
      <alignment horizontal="center" vertical="center"/>
    </xf>
    <xf numFmtId="0" fontId="27" fillId="0" borderId="7" xfId="3" applyFont="1" applyBorder="1" applyAlignment="1">
      <alignment horizontal="center" vertical="center"/>
    </xf>
    <xf numFmtId="176" fontId="2" fillId="0" borderId="0" xfId="3" applyNumberFormat="1" applyFont="1" applyBorder="1">
      <alignment vertical="center"/>
    </xf>
    <xf numFmtId="0" fontId="29" fillId="0" borderId="0" xfId="3" applyFont="1" applyBorder="1" applyAlignment="1">
      <alignment horizontal="center" vertical="center"/>
    </xf>
    <xf numFmtId="176" fontId="30" fillId="0" borderId="0" xfId="3" applyNumberFormat="1" applyFont="1" applyBorder="1" applyAlignment="1">
      <alignment horizontal="right" vertical="center"/>
    </xf>
    <xf numFmtId="0" fontId="42" fillId="6" borderId="2" xfId="4" applyFont="1" applyFill="1" applyBorder="1" applyAlignment="1">
      <alignment horizontal="center" vertical="center"/>
    </xf>
    <xf numFmtId="0" fontId="42" fillId="0" borderId="4" xfId="3" applyFont="1" applyBorder="1" applyAlignment="1">
      <alignment horizontal="center" vertical="center"/>
    </xf>
    <xf numFmtId="0" fontId="42" fillId="0" borderId="32" xfId="3" applyFont="1" applyBorder="1" applyAlignment="1">
      <alignment horizontal="center" vertical="center"/>
    </xf>
    <xf numFmtId="0" fontId="12" fillId="0" borderId="0" xfId="0" applyFont="1" applyBorder="1" applyAlignment="1">
      <alignment horizontal="right" vertical="center"/>
    </xf>
    <xf numFmtId="0" fontId="47" fillId="0" borderId="0" xfId="6" applyFont="1">
      <alignment vertical="center"/>
    </xf>
    <xf numFmtId="0" fontId="35" fillId="0" borderId="0" xfId="4" applyFont="1" applyAlignment="1">
      <alignment horizontal="center" vertical="center"/>
    </xf>
    <xf numFmtId="0" fontId="44" fillId="0" borderId="2" xfId="4" applyFont="1" applyBorder="1" applyAlignment="1">
      <alignment horizontal="center" vertical="center" shrinkToFit="1"/>
    </xf>
    <xf numFmtId="0" fontId="42" fillId="2" borderId="33" xfId="4" applyFont="1" applyFill="1" applyBorder="1" applyAlignment="1">
      <alignment horizontal="center" vertical="center"/>
    </xf>
    <xf numFmtId="0" fontId="42" fillId="2" borderId="2" xfId="4" applyFont="1" applyFill="1" applyBorder="1" applyAlignment="1">
      <alignment horizontal="center" vertical="center"/>
    </xf>
    <xf numFmtId="0" fontId="42" fillId="2" borderId="48" xfId="4" applyFont="1" applyFill="1" applyBorder="1" applyAlignment="1">
      <alignment horizontal="center" vertical="center"/>
    </xf>
    <xf numFmtId="0" fontId="42" fillId="2" borderId="32" xfId="3" applyFont="1" applyFill="1" applyBorder="1" applyAlignment="1">
      <alignment horizontal="center" vertical="center"/>
    </xf>
    <xf numFmtId="0" fontId="44" fillId="0" borderId="33" xfId="4" applyFont="1" applyBorder="1" applyAlignment="1">
      <alignment horizontal="center" vertical="center"/>
    </xf>
    <xf numFmtId="0" fontId="43" fillId="0" borderId="48" xfId="4" applyFont="1" applyBorder="1">
      <alignment vertical="center"/>
    </xf>
    <xf numFmtId="0" fontId="42" fillId="2" borderId="32" xfId="4" applyFont="1" applyFill="1" applyBorder="1" applyAlignment="1">
      <alignment horizontal="center" vertical="center"/>
    </xf>
    <xf numFmtId="0" fontId="42" fillId="2" borderId="26" xfId="4" applyFont="1" applyFill="1" applyBorder="1" applyAlignment="1">
      <alignment horizontal="center" vertical="center"/>
    </xf>
    <xf numFmtId="0" fontId="42" fillId="2" borderId="52" xfId="4" applyFont="1" applyFill="1" applyBorder="1" applyAlignment="1">
      <alignment horizontal="center" vertical="center"/>
    </xf>
    <xf numFmtId="0" fontId="42" fillId="2" borderId="3" xfId="4" applyFont="1" applyFill="1" applyBorder="1" applyAlignment="1">
      <alignment horizontal="center" vertical="center"/>
    </xf>
    <xf numFmtId="0" fontId="6" fillId="6" borderId="6" xfId="0" applyFont="1" applyFill="1" applyBorder="1" applyAlignment="1">
      <alignment horizontal="center" vertical="center"/>
    </xf>
    <xf numFmtId="0" fontId="42" fillId="0" borderId="40" xfId="3" applyNumberFormat="1" applyFont="1" applyBorder="1" applyAlignment="1">
      <alignment horizontal="center" vertical="center" shrinkToFit="1"/>
    </xf>
    <xf numFmtId="0" fontId="42" fillId="0" borderId="40" xfId="3" applyNumberFormat="1" applyFont="1" applyBorder="1" applyAlignment="1">
      <alignment horizontal="center" vertical="center"/>
    </xf>
    <xf numFmtId="0" fontId="42" fillId="0" borderId="32" xfId="3" applyNumberFormat="1" applyFont="1" applyBorder="1" applyAlignment="1">
      <alignment horizontal="center" vertical="center" shrinkToFit="1"/>
    </xf>
    <xf numFmtId="0" fontId="42" fillId="0" borderId="32" xfId="3" applyNumberFormat="1" applyFont="1" applyBorder="1" applyAlignment="1">
      <alignment horizontal="center" vertical="center"/>
    </xf>
    <xf numFmtId="176" fontId="2" fillId="0" borderId="8" xfId="3" applyNumberFormat="1" applyFont="1" applyBorder="1" applyAlignment="1">
      <alignment horizontal="center" vertical="center" shrinkToFit="1"/>
    </xf>
    <xf numFmtId="176" fontId="2" fillId="0" borderId="8" xfId="3" applyNumberFormat="1" applyFont="1" applyBorder="1" applyAlignment="1">
      <alignment horizontal="center" vertical="center"/>
    </xf>
    <xf numFmtId="176" fontId="34" fillId="0" borderId="8" xfId="3" applyNumberFormat="1" applyFont="1" applyBorder="1" applyAlignment="1">
      <alignment horizontal="center" vertical="center"/>
    </xf>
    <xf numFmtId="0" fontId="42" fillId="0" borderId="31" xfId="3" applyFont="1" applyBorder="1" applyAlignment="1">
      <alignment horizontal="center" vertical="center"/>
    </xf>
    <xf numFmtId="0" fontId="42" fillId="0" borderId="30" xfId="3" applyNumberFormat="1" applyFont="1" applyBorder="1" applyAlignment="1">
      <alignment horizontal="center" vertical="center" shrinkToFit="1"/>
    </xf>
    <xf numFmtId="0" fontId="2" fillId="0" borderId="30" xfId="3" applyFont="1" applyBorder="1" applyAlignment="1">
      <alignment horizontal="center" vertical="center"/>
    </xf>
    <xf numFmtId="176" fontId="2" fillId="0" borderId="59" xfId="3" applyNumberFormat="1" applyFont="1" applyBorder="1" applyAlignment="1">
      <alignment horizontal="center" vertical="center"/>
    </xf>
    <xf numFmtId="0" fontId="42" fillId="0" borderId="60" xfId="3" applyNumberFormat="1" applyFont="1" applyBorder="1" applyAlignment="1">
      <alignment horizontal="center" vertical="center"/>
    </xf>
    <xf numFmtId="0" fontId="42" fillId="6" borderId="61" xfId="4" applyFont="1" applyFill="1" applyBorder="1" applyAlignment="1">
      <alignment horizontal="center" vertical="center"/>
    </xf>
    <xf numFmtId="0" fontId="42" fillId="0" borderId="60" xfId="3" applyFont="1" applyBorder="1" applyAlignment="1">
      <alignment horizontal="center" vertical="center"/>
    </xf>
    <xf numFmtId="49" fontId="2" fillId="0" borderId="8" xfId="3" applyNumberFormat="1" applyFont="1" applyBorder="1" applyAlignment="1">
      <alignment horizontal="center" vertical="center"/>
    </xf>
    <xf numFmtId="0" fontId="15" fillId="0" borderId="5" xfId="0" applyFont="1" applyBorder="1">
      <alignment vertical="center"/>
    </xf>
    <xf numFmtId="0" fontId="15" fillId="0" borderId="13" xfId="0" applyFont="1" applyBorder="1">
      <alignment vertical="center"/>
    </xf>
    <xf numFmtId="0" fontId="13"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0" xfId="0" applyFont="1" applyFill="1">
      <alignment vertical="center"/>
    </xf>
    <xf numFmtId="0" fontId="6" fillId="2" borderId="0" xfId="0" applyFont="1" applyFill="1">
      <alignment vertical="center"/>
    </xf>
    <xf numFmtId="0" fontId="6" fillId="6" borderId="10" xfId="0" applyFont="1" applyFill="1" applyBorder="1" applyAlignment="1">
      <alignment horizontal="center" vertical="center"/>
    </xf>
    <xf numFmtId="0" fontId="6" fillId="6" borderId="9" xfId="0" applyFont="1" applyFill="1" applyBorder="1" applyAlignment="1">
      <alignment horizontal="center" vertical="center"/>
    </xf>
    <xf numFmtId="0" fontId="42" fillId="6" borderId="77" xfId="4" applyFont="1" applyFill="1" applyBorder="1" applyAlignment="1">
      <alignment horizontal="center" vertical="center"/>
    </xf>
    <xf numFmtId="0" fontId="29" fillId="2" borderId="57" xfId="4" applyFont="1" applyFill="1" applyBorder="1" applyAlignment="1">
      <alignment horizontal="center" vertical="center"/>
    </xf>
    <xf numFmtId="0" fontId="31" fillId="2" borderId="0" xfId="4" applyFill="1">
      <alignment vertical="center"/>
    </xf>
    <xf numFmtId="0" fontId="49" fillId="6" borderId="0" xfId="4" applyFont="1" applyFill="1" applyAlignment="1">
      <alignment horizontal="center" vertical="center"/>
    </xf>
    <xf numFmtId="0" fontId="50" fillId="0" borderId="0" xfId="4" applyFont="1">
      <alignment vertical="center"/>
    </xf>
    <xf numFmtId="0" fontId="34" fillId="0" borderId="0" xfId="4" applyFont="1">
      <alignment vertical="center"/>
    </xf>
    <xf numFmtId="0" fontId="31" fillId="0" borderId="8" xfId="4" applyBorder="1">
      <alignment vertical="center"/>
    </xf>
    <xf numFmtId="0" fontId="39" fillId="0" borderId="62" xfId="4" applyFont="1" applyBorder="1" applyAlignment="1">
      <alignment horizontal="center" vertical="center"/>
    </xf>
    <xf numFmtId="0" fontId="31" fillId="2" borderId="2" xfId="4" applyFill="1" applyBorder="1">
      <alignment vertical="center"/>
    </xf>
    <xf numFmtId="0" fontId="31" fillId="0" borderId="62" xfId="4" applyBorder="1">
      <alignment vertical="center"/>
    </xf>
    <xf numFmtId="0" fontId="29" fillId="2" borderId="62" xfId="4" applyFont="1" applyFill="1" applyBorder="1" applyAlignment="1">
      <alignment horizontal="center" vertical="center"/>
    </xf>
    <xf numFmtId="0" fontId="50" fillId="2" borderId="62" xfId="4" applyFont="1" applyFill="1" applyBorder="1" applyAlignment="1">
      <alignment horizontal="center" vertical="center"/>
    </xf>
    <xf numFmtId="0" fontId="50" fillId="2" borderId="0" xfId="4" applyFont="1" applyFill="1">
      <alignment vertical="center"/>
    </xf>
    <xf numFmtId="0" fontId="29" fillId="2" borderId="62" xfId="4" applyFont="1" applyFill="1" applyBorder="1">
      <alignment vertical="center"/>
    </xf>
    <xf numFmtId="0" fontId="29" fillId="0" borderId="62" xfId="4" applyFont="1" applyBorder="1">
      <alignment vertical="center"/>
    </xf>
    <xf numFmtId="0" fontId="31" fillId="0" borderId="2" xfId="4" applyBorder="1">
      <alignment vertical="center"/>
    </xf>
    <xf numFmtId="0" fontId="51" fillId="2" borderId="0" xfId="4" applyFont="1" applyFill="1">
      <alignment vertical="center"/>
    </xf>
    <xf numFmtId="0" fontId="31" fillId="2" borderId="0" xfId="4" applyFill="1" applyAlignment="1">
      <alignment vertical="center" shrinkToFit="1"/>
    </xf>
    <xf numFmtId="0" fontId="39" fillId="2" borderId="0" xfId="4" applyFont="1" applyFill="1" applyAlignment="1">
      <alignment horizontal="center" vertical="center"/>
    </xf>
    <xf numFmtId="0" fontId="35" fillId="2" borderId="0" xfId="4" applyFont="1" applyFill="1">
      <alignment vertical="center"/>
    </xf>
    <xf numFmtId="20" fontId="35" fillId="2" borderId="0" xfId="4" applyNumberFormat="1" applyFont="1" applyFill="1" applyAlignment="1">
      <alignment horizontal="center" vertical="center"/>
    </xf>
    <xf numFmtId="0" fontId="3" fillId="2" borderId="0" xfId="4" applyFont="1" applyFill="1" applyAlignment="1">
      <alignment horizontal="center" vertical="center"/>
    </xf>
    <xf numFmtId="0" fontId="40" fillId="2" borderId="0" xfId="4" applyFont="1" applyFill="1" applyAlignment="1">
      <alignment horizontal="center" vertical="center"/>
    </xf>
    <xf numFmtId="0" fontId="52" fillId="2" borderId="0" xfId="4" applyFont="1" applyFill="1" applyAlignment="1">
      <alignment horizontal="center" vertical="center"/>
    </xf>
    <xf numFmtId="0" fontId="28" fillId="2" borderId="0" xfId="4" applyFont="1" applyFill="1" applyAlignment="1">
      <alignment horizontal="center" vertical="center"/>
    </xf>
    <xf numFmtId="0" fontId="50" fillId="2" borderId="0" xfId="4" applyFont="1" applyFill="1" applyAlignment="1">
      <alignment horizontal="center" vertical="center" shrinkToFit="1"/>
    </xf>
    <xf numFmtId="0" fontId="29" fillId="2" borderId="0" xfId="4" applyFont="1" applyFill="1" applyAlignment="1">
      <alignment horizontal="center" vertical="center" shrinkToFit="1"/>
    </xf>
    <xf numFmtId="0" fontId="29" fillId="2" borderId="0" xfId="4" applyFont="1" applyFill="1">
      <alignment vertical="center"/>
    </xf>
    <xf numFmtId="0" fontId="30" fillId="2" borderId="0" xfId="4" applyFont="1" applyFill="1" applyAlignment="1">
      <alignment horizontal="center" vertical="center"/>
    </xf>
    <xf numFmtId="0" fontId="54" fillId="2" borderId="0" xfId="1" applyFont="1" applyFill="1"/>
    <xf numFmtId="0" fontId="9" fillId="0" borderId="0" xfId="6" applyFont="1">
      <alignment vertical="center"/>
    </xf>
    <xf numFmtId="0" fontId="9" fillId="0" borderId="0" xfId="1" applyFont="1"/>
    <xf numFmtId="0" fontId="9" fillId="0" borderId="0" xfId="1" applyFont="1" applyAlignment="1">
      <alignment horizontal="left" vertical="center"/>
    </xf>
    <xf numFmtId="0" fontId="37" fillId="0" borderId="0" xfId="4" applyFont="1" applyAlignment="1">
      <alignment horizontal="center" vertical="center" wrapText="1"/>
    </xf>
    <xf numFmtId="0" fontId="32" fillId="0" borderId="0" xfId="4" applyFont="1" applyAlignment="1">
      <alignment horizontal="center" vertical="center"/>
    </xf>
    <xf numFmtId="0" fontId="31" fillId="0" borderId="0" xfId="4" applyAlignment="1">
      <alignment horizontal="center" vertical="center"/>
    </xf>
    <xf numFmtId="0" fontId="31" fillId="0" borderId="2" xfId="4" applyBorder="1" applyAlignment="1">
      <alignment horizontal="center" vertical="center"/>
    </xf>
    <xf numFmtId="0" fontId="35" fillId="2" borderId="2" xfId="4" applyFont="1" applyFill="1" applyBorder="1" applyAlignment="1">
      <alignment horizontal="center" vertical="center"/>
    </xf>
    <xf numFmtId="0" fontId="31" fillId="2" borderId="0" xfId="4" applyFill="1" applyAlignment="1">
      <alignment horizontal="center" vertical="center"/>
    </xf>
    <xf numFmtId="0" fontId="35" fillId="2" borderId="0" xfId="4" applyFont="1" applyFill="1" applyAlignment="1">
      <alignment horizontal="center" vertical="center"/>
    </xf>
    <xf numFmtId="0" fontId="29" fillId="2" borderId="0" xfId="4" applyFont="1" applyFill="1" applyAlignment="1">
      <alignment horizontal="center" vertical="center"/>
    </xf>
    <xf numFmtId="0" fontId="50" fillId="2" borderId="0" xfId="4" applyFont="1" applyFill="1" applyAlignment="1">
      <alignment horizontal="center" vertical="center"/>
    </xf>
    <xf numFmtId="0" fontId="42" fillId="2" borderId="4" xfId="3" applyFont="1" applyFill="1" applyBorder="1" applyAlignment="1">
      <alignment horizontal="center" vertical="center"/>
    </xf>
    <xf numFmtId="0" fontId="42" fillId="2" borderId="60" xfId="3" applyFont="1" applyFill="1" applyBorder="1" applyAlignment="1">
      <alignment horizontal="center" vertical="center"/>
    </xf>
    <xf numFmtId="0" fontId="29" fillId="2" borderId="55" xfId="4" applyFont="1" applyFill="1" applyBorder="1" applyAlignment="1">
      <alignment horizontal="center" vertical="center"/>
    </xf>
    <xf numFmtId="0" fontId="42" fillId="11" borderId="2" xfId="4" applyFont="1" applyFill="1" applyBorder="1" applyAlignment="1">
      <alignment horizontal="center" vertical="center"/>
    </xf>
    <xf numFmtId="0" fontId="42" fillId="0" borderId="2" xfId="4" applyFont="1" applyFill="1" applyBorder="1" applyAlignment="1">
      <alignment horizontal="center" vertical="center"/>
    </xf>
    <xf numFmtId="0" fontId="42" fillId="0" borderId="54" xfId="4" applyFont="1" applyFill="1" applyBorder="1" applyAlignment="1">
      <alignment horizontal="center" vertical="center"/>
    </xf>
    <xf numFmtId="0" fontId="42" fillId="0" borderId="55" xfId="4" applyFont="1" applyFill="1" applyBorder="1" applyAlignment="1">
      <alignment horizontal="center" vertical="center"/>
    </xf>
    <xf numFmtId="0" fontId="31" fillId="0" borderId="32" xfId="4" applyFont="1" applyBorder="1" applyAlignment="1">
      <alignment horizontal="center" vertical="center"/>
    </xf>
    <xf numFmtId="0" fontId="38" fillId="0" borderId="32" xfId="4" applyFont="1" applyBorder="1" applyAlignment="1">
      <alignment horizontal="center" vertical="center"/>
    </xf>
    <xf numFmtId="20" fontId="31" fillId="0" borderId="60" xfId="4" applyNumberFormat="1" applyFont="1" applyBorder="1" applyAlignment="1">
      <alignment horizontal="center" vertical="center"/>
    </xf>
    <xf numFmtId="0" fontId="38" fillId="2" borderId="30" xfId="4" applyFont="1" applyFill="1" applyBorder="1" applyAlignment="1">
      <alignment horizontal="center" vertical="center"/>
    </xf>
    <xf numFmtId="0" fontId="42" fillId="0" borderId="78" xfId="3" applyNumberFormat="1" applyFont="1" applyBorder="1" applyAlignment="1">
      <alignment horizontal="center" vertical="center"/>
    </xf>
    <xf numFmtId="0" fontId="42" fillId="11" borderId="61" xfId="4" applyFont="1" applyFill="1" applyBorder="1" applyAlignment="1">
      <alignment horizontal="center" vertical="center"/>
    </xf>
    <xf numFmtId="49" fontId="2" fillId="0" borderId="15" xfId="3" applyNumberFormat="1" applyFont="1" applyBorder="1" applyAlignment="1">
      <alignment horizontal="center" vertical="center"/>
    </xf>
    <xf numFmtId="0" fontId="42" fillId="0" borderId="14" xfId="3" applyNumberFormat="1" applyFont="1" applyBorder="1" applyAlignment="1">
      <alignment horizontal="center" vertical="center" shrinkToFit="1"/>
    </xf>
    <xf numFmtId="0" fontId="38" fillId="0" borderId="15" xfId="4" applyFont="1" applyBorder="1" applyAlignment="1">
      <alignment horizontal="center" vertical="center"/>
    </xf>
    <xf numFmtId="20" fontId="31" fillId="0" borderId="31" xfId="4" applyNumberFormat="1" applyFont="1" applyBorder="1" applyAlignment="1">
      <alignment horizontal="center" vertical="center"/>
    </xf>
    <xf numFmtId="176" fontId="2" fillId="0" borderId="80" xfId="3" applyNumberFormat="1" applyFont="1" applyBorder="1">
      <alignment vertical="center"/>
    </xf>
    <xf numFmtId="0" fontId="42" fillId="0" borderId="69" xfId="3" applyNumberFormat="1" applyFont="1" applyBorder="1" applyAlignment="1">
      <alignment horizontal="center" vertical="center" shrinkToFit="1"/>
    </xf>
    <xf numFmtId="0" fontId="38" fillId="0" borderId="69" xfId="4" applyFont="1" applyBorder="1" applyAlignment="1">
      <alignment horizontal="center" vertical="center"/>
    </xf>
    <xf numFmtId="0" fontId="42" fillId="11" borderId="53" xfId="4" applyFont="1" applyFill="1" applyBorder="1" applyAlignment="1">
      <alignment horizontal="center" vertical="center"/>
    </xf>
    <xf numFmtId="0" fontId="2" fillId="0" borderId="69" xfId="3" applyFont="1" applyBorder="1" applyAlignment="1">
      <alignment horizontal="center" vertical="center"/>
    </xf>
    <xf numFmtId="0" fontId="27" fillId="0" borderId="0" xfId="3" applyFont="1" applyAlignment="1">
      <alignment horizontal="center" vertical="center"/>
    </xf>
    <xf numFmtId="176" fontId="2" fillId="0" borderId="0" xfId="3" applyNumberFormat="1" applyFont="1" applyBorder="1" applyAlignment="1">
      <alignment horizontal="center" vertical="center" shrinkToFit="1"/>
    </xf>
    <xf numFmtId="0" fontId="42" fillId="0" borderId="7" xfId="3" applyFont="1" applyBorder="1" applyAlignment="1">
      <alignment horizontal="center" vertical="center"/>
    </xf>
    <xf numFmtId="0" fontId="42" fillId="0" borderId="1" xfId="3" applyFont="1" applyBorder="1" applyAlignment="1">
      <alignment horizontal="center" vertical="center"/>
    </xf>
    <xf numFmtId="0" fontId="6" fillId="2" borderId="0" xfId="0" applyFont="1" applyFill="1" applyBorder="1" applyAlignment="1">
      <alignment horizontal="center" vertical="center"/>
    </xf>
    <xf numFmtId="0" fontId="13"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0" fontId="7" fillId="0" borderId="0" xfId="0" applyFont="1" applyAlignment="1">
      <alignment horizontal="center"/>
    </xf>
    <xf numFmtId="0" fontId="6" fillId="6" borderId="0" xfId="0" applyFont="1" applyFill="1" applyAlignment="1">
      <alignment horizontal="center" vertical="center"/>
    </xf>
    <xf numFmtId="0" fontId="17" fillId="0" borderId="0" xfId="0" applyFont="1">
      <alignment vertical="center"/>
    </xf>
    <xf numFmtId="0" fontId="6" fillId="2" borderId="0" xfId="0" applyFont="1" applyFill="1" applyAlignment="1">
      <alignment horizontal="center" vertical="center"/>
    </xf>
    <xf numFmtId="0" fontId="7" fillId="2" borderId="0" xfId="0" applyFont="1" applyFill="1">
      <alignment vertical="center"/>
    </xf>
    <xf numFmtId="0" fontId="6" fillId="2" borderId="0" xfId="0" applyFont="1" applyFill="1" applyBorder="1">
      <alignment vertical="center"/>
    </xf>
    <xf numFmtId="0" fontId="13" fillId="2" borderId="0" xfId="0" applyFont="1" applyFill="1" applyBorder="1">
      <alignment vertical="center"/>
    </xf>
    <xf numFmtId="0" fontId="12" fillId="0" borderId="7" xfId="0" applyFont="1" applyBorder="1" applyAlignment="1">
      <alignment vertical="center" wrapText="1"/>
    </xf>
    <xf numFmtId="0" fontId="6" fillId="2" borderId="7" xfId="0" applyFont="1" applyFill="1" applyBorder="1">
      <alignment vertical="center"/>
    </xf>
    <xf numFmtId="0" fontId="13" fillId="2" borderId="7" xfId="0" applyFont="1" applyFill="1" applyBorder="1">
      <alignment vertical="center"/>
    </xf>
    <xf numFmtId="0" fontId="6" fillId="6" borderId="7" xfId="0" applyFont="1" applyFill="1" applyBorder="1">
      <alignment vertical="center"/>
    </xf>
    <xf numFmtId="0" fontId="7" fillId="0" borderId="0" xfId="0" applyFont="1" applyAlignment="1">
      <alignment horizontal="right" vertical="center"/>
    </xf>
    <xf numFmtId="0" fontId="7" fillId="0" borderId="0" xfId="0" applyFont="1" applyAlignment="1">
      <alignment horizontal="right" vertical="top"/>
    </xf>
    <xf numFmtId="0" fontId="31" fillId="0" borderId="14" xfId="4" applyBorder="1" applyAlignment="1">
      <alignment horizontal="center" vertical="center"/>
    </xf>
    <xf numFmtId="0" fontId="39" fillId="0" borderId="14" xfId="4" applyFont="1" applyBorder="1">
      <alignment vertical="center"/>
    </xf>
    <xf numFmtId="0" fontId="9" fillId="2" borderId="0" xfId="1" applyFont="1" applyFill="1" applyAlignment="1">
      <alignment horizontal="center"/>
    </xf>
    <xf numFmtId="0" fontId="42" fillId="6" borderId="57" xfId="4" applyFont="1" applyFill="1" applyBorder="1" applyAlignment="1">
      <alignment horizontal="center" vertical="center"/>
    </xf>
    <xf numFmtId="0" fontId="42" fillId="6" borderId="62" xfId="4" applyFont="1" applyFill="1" applyBorder="1" applyAlignment="1">
      <alignment horizontal="center" vertical="center"/>
    </xf>
    <xf numFmtId="0" fontId="29" fillId="2" borderId="33" xfId="4" applyFont="1" applyFill="1" applyBorder="1" applyAlignment="1">
      <alignment horizontal="center" vertical="center"/>
    </xf>
    <xf numFmtId="0" fontId="29" fillId="2" borderId="2" xfId="4" applyFont="1" applyFill="1" applyBorder="1" applyAlignment="1">
      <alignment horizontal="center" vertical="center"/>
    </xf>
    <xf numFmtId="0" fontId="29" fillId="2" borderId="4" xfId="4" applyFont="1" applyFill="1" applyBorder="1" applyAlignment="1">
      <alignment horizontal="center" vertical="center"/>
    </xf>
    <xf numFmtId="0" fontId="42" fillId="11" borderId="77" xfId="4" applyFont="1" applyFill="1" applyBorder="1" applyAlignment="1">
      <alignment horizontal="center" vertical="center"/>
    </xf>
    <xf numFmtId="0" fontId="29" fillId="11" borderId="79" xfId="4" applyFont="1" applyFill="1" applyBorder="1" applyAlignment="1">
      <alignment horizontal="center" vertical="center"/>
    </xf>
    <xf numFmtId="0" fontId="42" fillId="11" borderId="54" xfId="4" applyFont="1" applyFill="1" applyBorder="1" applyAlignment="1">
      <alignment horizontal="center" vertical="center"/>
    </xf>
    <xf numFmtId="0" fontId="42" fillId="11" borderId="55" xfId="4" applyFont="1" applyFill="1" applyBorder="1" applyAlignment="1">
      <alignment horizontal="center" vertical="center"/>
    </xf>
    <xf numFmtId="0" fontId="29" fillId="11" borderId="55" xfId="4" applyFont="1" applyFill="1" applyBorder="1" applyAlignment="1">
      <alignment horizontal="center" vertical="center"/>
    </xf>
    <xf numFmtId="0" fontId="42" fillId="11" borderId="79" xfId="4" applyFont="1" applyFill="1" applyBorder="1" applyAlignment="1">
      <alignment horizontal="center" vertical="center"/>
    </xf>
    <xf numFmtId="176" fontId="2" fillId="0" borderId="81" xfId="3" applyNumberFormat="1" applyFont="1" applyBorder="1" applyAlignment="1">
      <alignment horizontal="center" vertical="center"/>
    </xf>
    <xf numFmtId="0" fontId="42" fillId="0" borderId="82" xfId="3" applyNumberFormat="1" applyFont="1" applyBorder="1" applyAlignment="1">
      <alignment horizontal="center" vertical="center"/>
    </xf>
    <xf numFmtId="20" fontId="31" fillId="0" borderId="82" xfId="4" applyNumberFormat="1" applyFont="1" applyBorder="1" applyAlignment="1">
      <alignment horizontal="center" vertical="center"/>
    </xf>
    <xf numFmtId="0" fontId="42" fillId="6" borderId="84" xfId="4" applyFont="1" applyFill="1" applyBorder="1" applyAlignment="1">
      <alignment horizontal="center" vertical="center"/>
    </xf>
    <xf numFmtId="0" fontId="42" fillId="6" borderId="86" xfId="4" applyFont="1" applyFill="1" applyBorder="1" applyAlignment="1">
      <alignment horizontal="center" vertical="center"/>
    </xf>
    <xf numFmtId="0" fontId="42" fillId="6" borderId="87" xfId="4" applyFont="1" applyFill="1" applyBorder="1" applyAlignment="1">
      <alignment horizontal="center" vertical="center"/>
    </xf>
    <xf numFmtId="0" fontId="42" fillId="0" borderId="57" xfId="4" applyFont="1" applyFill="1" applyBorder="1" applyAlignment="1">
      <alignment horizontal="center" vertical="center"/>
    </xf>
    <xf numFmtId="0" fontId="43" fillId="0" borderId="4" xfId="4" applyFont="1" applyBorder="1">
      <alignment vertical="center"/>
    </xf>
    <xf numFmtId="0" fontId="42" fillId="0" borderId="62" xfId="4" applyFont="1" applyFill="1" applyBorder="1" applyAlignment="1">
      <alignment horizontal="center" vertical="center"/>
    </xf>
    <xf numFmtId="0" fontId="28" fillId="2" borderId="32" xfId="4" applyFont="1" applyFill="1" applyBorder="1" applyAlignment="1">
      <alignment horizontal="center" vertical="center"/>
    </xf>
    <xf numFmtId="0" fontId="6" fillId="6" borderId="11" xfId="0" applyFont="1" applyFill="1" applyBorder="1">
      <alignment vertical="center"/>
    </xf>
    <xf numFmtId="0" fontId="6" fillId="12" borderId="6" xfId="0" applyFont="1" applyFill="1" applyBorder="1" applyAlignment="1">
      <alignment horizontal="center" vertical="center"/>
    </xf>
    <xf numFmtId="0" fontId="6" fillId="12" borderId="7" xfId="0" applyFont="1" applyFill="1" applyBorder="1" applyAlignment="1">
      <alignment horizontal="center" vertical="center"/>
    </xf>
    <xf numFmtId="0" fontId="6" fillId="12" borderId="1" xfId="0" applyFont="1" applyFill="1" applyBorder="1" applyAlignment="1">
      <alignment horizontal="center" vertical="center"/>
    </xf>
    <xf numFmtId="0" fontId="6" fillId="12" borderId="10" xfId="0" applyFont="1" applyFill="1" applyBorder="1" applyAlignment="1">
      <alignment horizontal="center" vertical="center"/>
    </xf>
    <xf numFmtId="0" fontId="6" fillId="12" borderId="11" xfId="0" applyFont="1" applyFill="1" applyBorder="1" applyAlignment="1">
      <alignment horizontal="center" vertical="center"/>
    </xf>
    <xf numFmtId="0" fontId="6" fillId="12" borderId="12" xfId="0" applyFont="1" applyFill="1" applyBorder="1" applyAlignment="1">
      <alignment horizontal="center" vertical="center"/>
    </xf>
    <xf numFmtId="0" fontId="6" fillId="12" borderId="0" xfId="0" applyFont="1" applyFill="1" applyAlignment="1">
      <alignment horizontal="center" vertical="center"/>
    </xf>
    <xf numFmtId="0" fontId="6" fillId="12" borderId="9" xfId="0" applyFont="1" applyFill="1" applyBorder="1" applyAlignment="1">
      <alignment horizontal="center" vertical="center"/>
    </xf>
    <xf numFmtId="0" fontId="13" fillId="12" borderId="6" xfId="0" applyFont="1" applyFill="1" applyBorder="1" applyAlignment="1">
      <alignment horizontal="center" vertical="center"/>
    </xf>
    <xf numFmtId="0" fontId="13" fillId="12" borderId="10" xfId="0" applyFont="1" applyFill="1" applyBorder="1" applyAlignment="1">
      <alignment horizontal="center" vertical="center"/>
    </xf>
    <xf numFmtId="0" fontId="6" fillId="12" borderId="7" xfId="0" applyFont="1" applyFill="1" applyBorder="1">
      <alignment vertical="center"/>
    </xf>
    <xf numFmtId="0" fontId="6" fillId="12" borderId="6" xfId="0" applyFont="1" applyFill="1" applyBorder="1">
      <alignment vertical="center"/>
    </xf>
    <xf numFmtId="0" fontId="6" fillId="12" borderId="1" xfId="0" applyFont="1" applyFill="1" applyBorder="1">
      <alignment vertical="center"/>
    </xf>
    <xf numFmtId="0" fontId="8" fillId="0" borderId="7" xfId="0" applyFont="1" applyBorder="1" applyAlignment="1">
      <alignment vertical="center"/>
    </xf>
    <xf numFmtId="0" fontId="8" fillId="0" borderId="0" xfId="0" applyFont="1" applyBorder="1" applyAlignment="1">
      <alignment vertical="center"/>
    </xf>
    <xf numFmtId="0" fontId="7" fillId="0" borderId="7" xfId="0" applyFont="1" applyBorder="1" applyAlignment="1">
      <alignment vertical="center"/>
    </xf>
    <xf numFmtId="0" fontId="7" fillId="0" borderId="0" xfId="0" applyFont="1" applyAlignment="1">
      <alignment vertical="center"/>
    </xf>
    <xf numFmtId="0" fontId="31" fillId="0" borderId="14" xfId="4" applyBorder="1" applyAlignment="1">
      <alignment horizontal="center" vertical="center"/>
    </xf>
    <xf numFmtId="0" fontId="31" fillId="2" borderId="0" xfId="4" applyFill="1" applyAlignment="1">
      <alignment horizontal="center" vertical="center"/>
    </xf>
    <xf numFmtId="0" fontId="31" fillId="0" borderId="0" xfId="4" applyAlignment="1">
      <alignment horizontal="center" vertical="center"/>
    </xf>
    <xf numFmtId="0" fontId="6" fillId="2" borderId="0" xfId="0" applyFont="1" applyFill="1" applyAlignment="1">
      <alignment horizontal="center" vertical="center"/>
    </xf>
    <xf numFmtId="0" fontId="6" fillId="2" borderId="0" xfId="0" applyFont="1" applyFill="1" applyBorder="1" applyAlignment="1">
      <alignment horizontal="center" vertical="center"/>
    </xf>
    <xf numFmtId="0" fontId="32" fillId="13" borderId="0" xfId="4" applyFont="1" applyFill="1" applyAlignment="1">
      <alignment horizontal="center" vertical="center"/>
    </xf>
    <xf numFmtId="0" fontId="32" fillId="14" borderId="0" xfId="4" applyFont="1" applyFill="1" applyAlignment="1">
      <alignment horizontal="center" vertical="center"/>
    </xf>
    <xf numFmtId="0" fontId="6" fillId="13" borderId="0" xfId="0" applyFont="1" applyFill="1">
      <alignment vertical="center"/>
    </xf>
    <xf numFmtId="0" fontId="7" fillId="10" borderId="0" xfId="0" applyFont="1" applyFill="1">
      <alignment vertical="center"/>
    </xf>
    <xf numFmtId="0" fontId="13" fillId="14" borderId="10" xfId="0" applyFont="1" applyFill="1" applyBorder="1">
      <alignment vertical="center"/>
    </xf>
    <xf numFmtId="0" fontId="13" fillId="14" borderId="12" xfId="0" applyFont="1" applyFill="1" applyBorder="1">
      <alignment vertical="center"/>
    </xf>
    <xf numFmtId="0" fontId="6" fillId="14" borderId="6" xfId="0" applyFont="1" applyFill="1" applyBorder="1" applyAlignment="1">
      <alignment horizontal="center" vertical="center"/>
    </xf>
    <xf numFmtId="0" fontId="6" fillId="14" borderId="7" xfId="0" applyFont="1" applyFill="1" applyBorder="1" applyAlignment="1">
      <alignment horizontal="center" vertical="center"/>
    </xf>
    <xf numFmtId="0" fontId="6" fillId="14" borderId="1" xfId="0" applyFont="1" applyFill="1" applyBorder="1" applyAlignment="1">
      <alignment horizontal="center" vertical="center"/>
    </xf>
    <xf numFmtId="0" fontId="6" fillId="14" borderId="10" xfId="0" applyFont="1" applyFill="1" applyBorder="1" applyAlignment="1">
      <alignment horizontal="center" vertical="center"/>
    </xf>
    <xf numFmtId="0" fontId="6" fillId="14" borderId="11" xfId="0" applyFont="1" applyFill="1" applyBorder="1" applyAlignment="1">
      <alignment horizontal="center" vertical="center"/>
    </xf>
    <xf numFmtId="0" fontId="6" fillId="14" borderId="12" xfId="0" applyFont="1" applyFill="1" applyBorder="1" applyAlignment="1">
      <alignment horizontal="center" vertical="center"/>
    </xf>
    <xf numFmtId="0" fontId="6" fillId="14" borderId="6" xfId="0" applyFont="1" applyFill="1" applyBorder="1">
      <alignment vertical="center"/>
    </xf>
    <xf numFmtId="0" fontId="6" fillId="14" borderId="1" xfId="0" applyFont="1" applyFill="1" applyBorder="1">
      <alignment vertical="center"/>
    </xf>
    <xf numFmtId="0" fontId="13" fillId="14" borderId="7" xfId="0" applyFont="1" applyFill="1" applyBorder="1" applyAlignment="1">
      <alignment horizontal="center" vertical="center"/>
    </xf>
    <xf numFmtId="0" fontId="6" fillId="14" borderId="0" xfId="0" applyFont="1" applyFill="1" applyAlignment="1">
      <alignment horizontal="center" vertical="center"/>
    </xf>
    <xf numFmtId="0" fontId="6" fillId="14" borderId="9" xfId="0" applyFont="1" applyFill="1" applyBorder="1" applyAlignment="1">
      <alignment horizontal="center" vertical="center"/>
    </xf>
    <xf numFmtId="0" fontId="13" fillId="14" borderId="10" xfId="0" applyFont="1" applyFill="1" applyBorder="1" applyAlignment="1">
      <alignment horizontal="center" vertical="center"/>
    </xf>
    <xf numFmtId="0" fontId="6" fillId="14" borderId="7" xfId="0" applyFont="1" applyFill="1" applyBorder="1">
      <alignment vertical="center"/>
    </xf>
    <xf numFmtId="0" fontId="13" fillId="14" borderId="6" xfId="0" applyFont="1" applyFill="1" applyBorder="1" applyAlignment="1">
      <alignment horizontal="center" vertical="center"/>
    </xf>
    <xf numFmtId="0" fontId="13" fillId="14" borderId="11" xfId="0" applyFont="1" applyFill="1" applyBorder="1" applyAlignment="1">
      <alignment horizontal="center" vertical="center"/>
    </xf>
    <xf numFmtId="0" fontId="6" fillId="13" borderId="6" xfId="0" applyFont="1" applyFill="1" applyBorder="1" applyAlignment="1">
      <alignment horizontal="center" vertical="center"/>
    </xf>
    <xf numFmtId="0" fontId="6" fillId="13" borderId="7"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11" xfId="0" applyFont="1" applyFill="1" applyBorder="1" applyAlignment="1">
      <alignment horizontal="center" vertical="center"/>
    </xf>
    <xf numFmtId="0" fontId="6" fillId="13" borderId="12" xfId="0" applyFont="1" applyFill="1" applyBorder="1" applyAlignment="1">
      <alignment horizontal="center" vertical="center"/>
    </xf>
    <xf numFmtId="0" fontId="13" fillId="13" borderId="7" xfId="0" applyFont="1" applyFill="1" applyBorder="1" applyAlignment="1">
      <alignment horizontal="center" vertical="center"/>
    </xf>
    <xf numFmtId="0" fontId="13" fillId="13" borderId="6" xfId="0" applyFont="1" applyFill="1" applyBorder="1" applyAlignment="1">
      <alignment horizontal="center" vertical="center"/>
    </xf>
    <xf numFmtId="0" fontId="6" fillId="13" borderId="10" xfId="0" applyFont="1" applyFill="1" applyBorder="1" applyAlignment="1">
      <alignment horizontal="center" vertical="center"/>
    </xf>
    <xf numFmtId="0" fontId="6" fillId="13" borderId="7" xfId="0" applyFont="1" applyFill="1" applyBorder="1">
      <alignment vertical="center"/>
    </xf>
    <xf numFmtId="0" fontId="13" fillId="6" borderId="11" xfId="0" applyFont="1" applyFill="1" applyBorder="1" applyAlignment="1">
      <alignment horizontal="center" vertical="center"/>
    </xf>
    <xf numFmtId="0" fontId="6" fillId="13" borderId="0" xfId="0" applyFont="1" applyFill="1" applyAlignment="1">
      <alignment horizontal="center" vertical="center"/>
    </xf>
    <xf numFmtId="0" fontId="6" fillId="13" borderId="9" xfId="0" applyFont="1" applyFill="1" applyBorder="1" applyAlignment="1">
      <alignment horizontal="center" vertical="center"/>
    </xf>
    <xf numFmtId="0" fontId="6" fillId="13" borderId="1" xfId="0" applyFont="1" applyFill="1" applyBorder="1">
      <alignment vertical="center"/>
    </xf>
    <xf numFmtId="0" fontId="13" fillId="13" borderId="11" xfId="0" applyFont="1" applyFill="1" applyBorder="1" applyAlignment="1">
      <alignment horizontal="center" vertical="center"/>
    </xf>
    <xf numFmtId="0" fontId="13" fillId="13" borderId="10" xfId="0" applyFont="1" applyFill="1" applyBorder="1" applyAlignment="1">
      <alignment horizontal="center" vertical="center"/>
    </xf>
    <xf numFmtId="0" fontId="42" fillId="2" borderId="55" xfId="4" applyFont="1" applyFill="1" applyBorder="1" applyAlignment="1">
      <alignment horizontal="center" vertical="center"/>
    </xf>
    <xf numFmtId="0" fontId="42" fillId="2" borderId="54" xfId="4" applyFont="1" applyFill="1" applyBorder="1" applyAlignment="1">
      <alignment horizontal="center" vertical="center"/>
    </xf>
    <xf numFmtId="0" fontId="42" fillId="2" borderId="4" xfId="4" applyFont="1" applyFill="1" applyBorder="1" applyAlignment="1">
      <alignment horizontal="center" vertical="center"/>
    </xf>
    <xf numFmtId="0" fontId="29" fillId="2" borderId="48" xfId="4" applyFont="1" applyFill="1" applyBorder="1" applyAlignment="1">
      <alignment horizontal="center" vertical="center"/>
    </xf>
    <xf numFmtId="0" fontId="42" fillId="2" borderId="58" xfId="4" applyFont="1" applyFill="1" applyBorder="1" applyAlignment="1">
      <alignment horizontal="center" vertical="center"/>
    </xf>
    <xf numFmtId="0" fontId="42" fillId="2" borderId="53" xfId="4" applyFont="1" applyFill="1" applyBorder="1" applyAlignment="1">
      <alignment horizontal="center" vertical="center"/>
    </xf>
    <xf numFmtId="0" fontId="42" fillId="6" borderId="54" xfId="4" applyFont="1" applyFill="1" applyBorder="1" applyAlignment="1">
      <alignment horizontal="center" vertical="center"/>
    </xf>
    <xf numFmtId="0" fontId="42" fillId="6" borderId="88" xfId="4" applyFont="1" applyFill="1" applyBorder="1" applyAlignment="1">
      <alignment horizontal="center" vertical="center"/>
    </xf>
    <xf numFmtId="0" fontId="42" fillId="6" borderId="89" xfId="4" applyFont="1" applyFill="1" applyBorder="1" applyAlignment="1">
      <alignment horizontal="center" vertical="center"/>
    </xf>
    <xf numFmtId="0" fontId="42" fillId="12" borderId="77" xfId="4" applyFont="1" applyFill="1" applyBorder="1" applyAlignment="1">
      <alignment horizontal="center" vertical="center"/>
    </xf>
    <xf numFmtId="0" fontId="42" fillId="12" borderId="61" xfId="4" applyFont="1" applyFill="1" applyBorder="1" applyAlignment="1">
      <alignment horizontal="center" vertical="center"/>
    </xf>
    <xf numFmtId="0" fontId="42" fillId="12" borderId="88" xfId="4" applyFont="1" applyFill="1" applyBorder="1" applyAlignment="1">
      <alignment horizontal="center" vertical="center"/>
    </xf>
    <xf numFmtId="0" fontId="42" fillId="12" borderId="54" xfId="4" applyFont="1" applyFill="1" applyBorder="1" applyAlignment="1">
      <alignment horizontal="center" vertical="center"/>
    </xf>
    <xf numFmtId="0" fontId="42" fillId="12" borderId="2" xfId="4" applyFont="1" applyFill="1" applyBorder="1" applyAlignment="1">
      <alignment horizontal="center" vertical="center"/>
    </xf>
    <xf numFmtId="0" fontId="42" fillId="12" borderId="57" xfId="4" applyFont="1" applyFill="1" applyBorder="1" applyAlignment="1">
      <alignment horizontal="center" vertical="center"/>
    </xf>
    <xf numFmtId="0" fontId="42" fillId="12" borderId="89" xfId="4" applyFont="1" applyFill="1" applyBorder="1" applyAlignment="1">
      <alignment horizontal="center" vertical="center"/>
    </xf>
    <xf numFmtId="0" fontId="42" fillId="12" borderId="62" xfId="4" applyFont="1" applyFill="1" applyBorder="1" applyAlignment="1">
      <alignment horizontal="center" vertical="center"/>
    </xf>
    <xf numFmtId="0" fontId="42" fillId="12" borderId="79" xfId="4" applyFont="1" applyFill="1" applyBorder="1" applyAlignment="1">
      <alignment horizontal="center" vertical="center"/>
    </xf>
    <xf numFmtId="0" fontId="42" fillId="12" borderId="55" xfId="4" applyFont="1" applyFill="1" applyBorder="1" applyAlignment="1">
      <alignment horizontal="center" vertical="center"/>
    </xf>
    <xf numFmtId="0" fontId="42" fillId="15" borderId="54" xfId="4" applyFont="1" applyFill="1" applyBorder="1" applyAlignment="1">
      <alignment horizontal="center" vertical="center"/>
    </xf>
    <xf numFmtId="0" fontId="42" fillId="15" borderId="61" xfId="4" applyFont="1" applyFill="1" applyBorder="1" applyAlignment="1">
      <alignment horizontal="center" vertical="center"/>
    </xf>
    <xf numFmtId="0" fontId="42" fillId="15" borderId="55" xfId="4" applyFont="1" applyFill="1" applyBorder="1" applyAlignment="1">
      <alignment horizontal="center" vertical="center"/>
    </xf>
    <xf numFmtId="0" fontId="42" fillId="15" borderId="57" xfId="4" applyFont="1" applyFill="1" applyBorder="1" applyAlignment="1">
      <alignment horizontal="center" vertical="center"/>
    </xf>
    <xf numFmtId="0" fontId="42" fillId="15" borderId="2" xfId="4" applyFont="1" applyFill="1" applyBorder="1" applyAlignment="1">
      <alignment horizontal="center" vertical="center"/>
    </xf>
    <xf numFmtId="0" fontId="42" fillId="15" borderId="62" xfId="4" applyFont="1" applyFill="1" applyBorder="1" applyAlignment="1">
      <alignment horizontal="center" vertical="center"/>
    </xf>
    <xf numFmtId="0" fontId="42" fillId="15" borderId="77" xfId="4" applyFont="1" applyFill="1" applyBorder="1" applyAlignment="1">
      <alignment horizontal="center" vertical="center"/>
    </xf>
    <xf numFmtId="0" fontId="42" fillId="15" borderId="79" xfId="4" applyFont="1" applyFill="1" applyBorder="1" applyAlignment="1">
      <alignment horizontal="center" vertical="center"/>
    </xf>
    <xf numFmtId="0" fontId="42" fillId="15" borderId="88" xfId="4" applyFont="1" applyFill="1" applyBorder="1" applyAlignment="1">
      <alignment horizontal="center" vertical="center"/>
    </xf>
    <xf numFmtId="0" fontId="42" fillId="15" borderId="89" xfId="4" applyFont="1" applyFill="1" applyBorder="1" applyAlignment="1">
      <alignment horizontal="center" vertical="center"/>
    </xf>
    <xf numFmtId="0" fontId="42" fillId="2" borderId="57" xfId="4" applyFont="1" applyFill="1" applyBorder="1" applyAlignment="1">
      <alignment horizontal="center" vertical="center"/>
    </xf>
    <xf numFmtId="0" fontId="42" fillId="16" borderId="58" xfId="4" applyFont="1" applyFill="1" applyBorder="1" applyAlignment="1">
      <alignment horizontal="center" vertical="center"/>
    </xf>
    <xf numFmtId="0" fontId="42" fillId="16" borderId="53" xfId="4" applyFont="1" applyFill="1" applyBorder="1" applyAlignment="1">
      <alignment horizontal="center" vertical="center"/>
    </xf>
    <xf numFmtId="0" fontId="42" fillId="16" borderId="4" xfId="4" applyFont="1" applyFill="1" applyBorder="1" applyAlignment="1">
      <alignment horizontal="center" vertical="center"/>
    </xf>
    <xf numFmtId="0" fontId="42" fillId="16" borderId="2" xfId="4" applyFont="1" applyFill="1" applyBorder="1" applyAlignment="1">
      <alignment horizontal="center" vertical="center"/>
    </xf>
    <xf numFmtId="0" fontId="42" fillId="16" borderId="33" xfId="4" applyFont="1" applyFill="1" applyBorder="1" applyAlignment="1">
      <alignment horizontal="center" vertical="center"/>
    </xf>
    <xf numFmtId="0" fontId="42" fillId="16" borderId="27" xfId="4" applyFont="1" applyFill="1" applyBorder="1" applyAlignment="1">
      <alignment horizontal="center" vertical="center"/>
    </xf>
    <xf numFmtId="0" fontId="29" fillId="16" borderId="4" xfId="4" applyFont="1" applyFill="1" applyBorder="1" applyAlignment="1">
      <alignment horizontal="center" vertical="center"/>
    </xf>
    <xf numFmtId="0" fontId="42" fillId="0" borderId="90" xfId="3" applyNumberFormat="1" applyFont="1" applyBorder="1" applyAlignment="1">
      <alignment horizontal="center" vertical="center"/>
    </xf>
    <xf numFmtId="0" fontId="42" fillId="16" borderId="83" xfId="4" applyFont="1" applyFill="1" applyBorder="1" applyAlignment="1">
      <alignment horizontal="center" vertical="center"/>
    </xf>
    <xf numFmtId="0" fontId="42" fillId="16" borderId="84" xfId="4" applyFont="1" applyFill="1" applyBorder="1" applyAlignment="1">
      <alignment horizontal="center" vertical="center"/>
    </xf>
    <xf numFmtId="0" fontId="42" fillId="16" borderId="85" xfId="4" applyFont="1" applyFill="1" applyBorder="1" applyAlignment="1">
      <alignment horizontal="center" vertical="center"/>
    </xf>
    <xf numFmtId="0" fontId="29" fillId="16" borderId="91" xfId="4" applyFont="1" applyFill="1" applyBorder="1" applyAlignment="1">
      <alignment horizontal="center" vertical="center"/>
    </xf>
    <xf numFmtId="0" fontId="42" fillId="6" borderId="92" xfId="4" applyFont="1" applyFill="1" applyBorder="1" applyAlignment="1">
      <alignment horizontal="center" vertical="center"/>
    </xf>
    <xf numFmtId="0" fontId="2" fillId="0" borderId="0" xfId="3" applyFont="1" applyBorder="1">
      <alignment vertical="center"/>
    </xf>
    <xf numFmtId="0" fontId="2" fillId="0" borderId="0" xfId="3" applyFont="1" applyBorder="1" applyAlignment="1">
      <alignment vertical="center"/>
    </xf>
    <xf numFmtId="176" fontId="34" fillId="17" borderId="8" xfId="3" applyNumberFormat="1" applyFont="1" applyFill="1" applyBorder="1" applyAlignment="1">
      <alignment horizontal="center" vertical="center"/>
    </xf>
    <xf numFmtId="20" fontId="34" fillId="17" borderId="82" xfId="4" applyNumberFormat="1" applyFont="1" applyFill="1" applyBorder="1" applyAlignment="1">
      <alignment horizontal="center" vertical="center"/>
    </xf>
    <xf numFmtId="0" fontId="10" fillId="2" borderId="0" xfId="1" applyFont="1" applyFill="1" applyAlignment="1">
      <alignment horizontal="center"/>
    </xf>
    <xf numFmtId="0" fontId="9" fillId="2" borderId="0" xfId="1" applyFont="1" applyFill="1" applyAlignment="1">
      <alignment horizontal="center"/>
    </xf>
    <xf numFmtId="0" fontId="9" fillId="2" borderId="0" xfId="1" applyFont="1" applyFill="1" applyAlignment="1">
      <alignment horizontal="center" vertical="center"/>
    </xf>
    <xf numFmtId="0" fontId="2" fillId="0" borderId="0" xfId="6" applyAlignment="1">
      <alignment horizontal="center" vertical="center"/>
    </xf>
    <xf numFmtId="0" fontId="35" fillId="0" borderId="13" xfId="4" applyFont="1" applyBorder="1" applyAlignment="1">
      <alignment horizontal="center" vertical="center"/>
    </xf>
    <xf numFmtId="0" fontId="35" fillId="0" borderId="14" xfId="4" applyFont="1" applyBorder="1" applyAlignment="1">
      <alignment horizontal="center" vertical="center"/>
    </xf>
    <xf numFmtId="0" fontId="31" fillId="0" borderId="13" xfId="4" applyBorder="1" applyAlignment="1">
      <alignment horizontal="center" vertical="center"/>
    </xf>
    <xf numFmtId="0" fontId="31" fillId="0" borderId="14" xfId="4" applyBorder="1" applyAlignment="1">
      <alignment horizontal="center" vertical="center"/>
    </xf>
    <xf numFmtId="0" fontId="35" fillId="0" borderId="13" xfId="4" applyFont="1" applyBorder="1" applyAlignment="1">
      <alignment horizontal="center" vertical="center" shrinkToFit="1"/>
    </xf>
    <xf numFmtId="0" fontId="35" fillId="0" borderId="14" xfId="4" applyFont="1" applyBorder="1" applyAlignment="1">
      <alignment horizontal="center" vertical="center" shrinkToFit="1"/>
    </xf>
    <xf numFmtId="0" fontId="32" fillId="0" borderId="0" xfId="4" applyFont="1" applyAlignment="1">
      <alignment horizontal="center" vertical="center"/>
    </xf>
    <xf numFmtId="0" fontId="37" fillId="6" borderId="13" xfId="4" applyFont="1" applyFill="1" applyBorder="1" applyAlignment="1">
      <alignment horizontal="center" vertical="center" wrapText="1"/>
    </xf>
    <xf numFmtId="0" fontId="37" fillId="6" borderId="14" xfId="4" applyFont="1" applyFill="1" applyBorder="1" applyAlignment="1">
      <alignment horizontal="center" vertical="center" wrapText="1"/>
    </xf>
    <xf numFmtId="0" fontId="37" fillId="12" borderId="13" xfId="4" applyFont="1" applyFill="1" applyBorder="1" applyAlignment="1">
      <alignment horizontal="center" vertical="center" wrapText="1"/>
    </xf>
    <xf numFmtId="0" fontId="37" fillId="12" borderId="14" xfId="4" applyFont="1" applyFill="1" applyBorder="1" applyAlignment="1">
      <alignment horizontal="center" vertical="center" wrapText="1"/>
    </xf>
    <xf numFmtId="0" fontId="37" fillId="14" borderId="13" xfId="4" applyFont="1" applyFill="1" applyBorder="1" applyAlignment="1">
      <alignment horizontal="center" vertical="center" wrapText="1"/>
    </xf>
    <xf numFmtId="0" fontId="37" fillId="14" borderId="14" xfId="4" applyFont="1" applyFill="1" applyBorder="1" applyAlignment="1">
      <alignment horizontal="center" vertical="center" wrapText="1"/>
    </xf>
    <xf numFmtId="0" fontId="37" fillId="0" borderId="13" xfId="4" applyFont="1" applyBorder="1" applyAlignment="1">
      <alignment horizontal="center" vertical="center" wrapText="1"/>
    </xf>
    <xf numFmtId="0" fontId="37" fillId="0" borderId="14" xfId="4" applyFont="1" applyBorder="1" applyAlignment="1">
      <alignment horizontal="center" vertical="center" wrapText="1"/>
    </xf>
    <xf numFmtId="0" fontId="31" fillId="0" borderId="13" xfId="4" applyBorder="1" applyAlignment="1">
      <alignment horizontal="center" vertical="center" wrapText="1"/>
    </xf>
    <xf numFmtId="0" fontId="31" fillId="0" borderId="14" xfId="4" applyBorder="1" applyAlignment="1">
      <alignment horizontal="center" vertical="center" wrapText="1"/>
    </xf>
    <xf numFmtId="0" fontId="35" fillId="13" borderId="13" xfId="4" applyFont="1" applyFill="1" applyBorder="1" applyAlignment="1">
      <alignment horizontal="center" vertical="center"/>
    </xf>
    <xf numFmtId="0" fontId="35" fillId="13" borderId="14" xfId="4" applyFont="1" applyFill="1" applyBorder="1" applyAlignment="1">
      <alignment horizontal="center" vertical="center"/>
    </xf>
    <xf numFmtId="49" fontId="29" fillId="6" borderId="13" xfId="4" applyNumberFormat="1" applyFont="1" applyFill="1" applyBorder="1" applyAlignment="1">
      <alignment horizontal="center" vertical="center"/>
    </xf>
    <xf numFmtId="49" fontId="29" fillId="6" borderId="14" xfId="4" applyNumberFormat="1" applyFont="1" applyFill="1" applyBorder="1" applyAlignment="1">
      <alignment horizontal="center" vertical="center"/>
    </xf>
    <xf numFmtId="49" fontId="29" fillId="14" borderId="13" xfId="4" applyNumberFormat="1" applyFont="1" applyFill="1" applyBorder="1" applyAlignment="1">
      <alignment horizontal="center" vertical="center"/>
    </xf>
    <xf numFmtId="49" fontId="29" fillId="14" borderId="14" xfId="4" applyNumberFormat="1" applyFont="1" applyFill="1" applyBorder="1" applyAlignment="1">
      <alignment horizontal="center" vertical="center"/>
    </xf>
    <xf numFmtId="49" fontId="29" fillId="13" borderId="13" xfId="4" applyNumberFormat="1" applyFont="1" applyFill="1" applyBorder="1" applyAlignment="1">
      <alignment horizontal="center" vertical="center" wrapText="1"/>
    </xf>
    <xf numFmtId="49" fontId="29" fillId="13" borderId="14" xfId="4" applyNumberFormat="1" applyFont="1" applyFill="1" applyBorder="1" applyAlignment="1">
      <alignment horizontal="center" vertical="center" wrapText="1"/>
    </xf>
    <xf numFmtId="0" fontId="35" fillId="2" borderId="49" xfId="4" applyFont="1" applyFill="1" applyBorder="1" applyAlignment="1">
      <alignment horizontal="center" vertical="center"/>
    </xf>
    <xf numFmtId="0" fontId="35" fillId="2" borderId="50" xfId="4" applyFont="1" applyFill="1" applyBorder="1" applyAlignment="1">
      <alignment horizontal="center" vertical="center"/>
    </xf>
    <xf numFmtId="0" fontId="35" fillId="14" borderId="13" xfId="4" applyFont="1" applyFill="1" applyBorder="1" applyAlignment="1">
      <alignment horizontal="center" vertical="center"/>
    </xf>
    <xf numFmtId="0" fontId="35" fillId="14" borderId="14" xfId="4" applyFont="1" applyFill="1" applyBorder="1" applyAlignment="1">
      <alignment horizontal="center" vertical="center"/>
    </xf>
    <xf numFmtId="0" fontId="35" fillId="6" borderId="13" xfId="4" applyFont="1" applyFill="1" applyBorder="1" applyAlignment="1">
      <alignment horizontal="center" vertical="center" wrapText="1"/>
    </xf>
    <xf numFmtId="0" fontId="35" fillId="6" borderId="14" xfId="4" applyFont="1" applyFill="1" applyBorder="1" applyAlignment="1">
      <alignment horizontal="center" vertical="center" wrapText="1"/>
    </xf>
    <xf numFmtId="0" fontId="35" fillId="13" borderId="13" xfId="4" applyFont="1" applyFill="1" applyBorder="1" applyAlignment="1">
      <alignment horizontal="center" vertical="center" wrapText="1"/>
    </xf>
    <xf numFmtId="0" fontId="35" fillId="13" borderId="14" xfId="4" applyFont="1" applyFill="1" applyBorder="1" applyAlignment="1">
      <alignment horizontal="center" vertical="center" wrapText="1"/>
    </xf>
    <xf numFmtId="0" fontId="31" fillId="2" borderId="13" xfId="4" applyFill="1" applyBorder="1" applyAlignment="1">
      <alignment horizontal="center" vertical="center" wrapText="1"/>
    </xf>
    <xf numFmtId="0" fontId="31" fillId="2" borderId="14" xfId="4" applyFill="1" applyBorder="1" applyAlignment="1">
      <alignment horizontal="center" vertical="center" wrapText="1"/>
    </xf>
    <xf numFmtId="0" fontId="31" fillId="0" borderId="5" xfId="4" applyBorder="1" applyAlignment="1">
      <alignment horizontal="center" vertical="center"/>
    </xf>
    <xf numFmtId="0" fontId="35" fillId="14" borderId="13" xfId="4" applyFont="1" applyFill="1" applyBorder="1" applyAlignment="1">
      <alignment horizontal="center" vertical="center" wrapText="1"/>
    </xf>
    <xf numFmtId="0" fontId="35" fillId="14" borderId="14" xfId="4" applyFont="1" applyFill="1" applyBorder="1" applyAlignment="1">
      <alignment horizontal="center" vertical="center" wrapText="1"/>
    </xf>
    <xf numFmtId="0" fontId="35" fillId="6" borderId="13" xfId="4" applyFont="1" applyFill="1" applyBorder="1" applyAlignment="1">
      <alignment horizontal="center" vertical="center"/>
    </xf>
    <xf numFmtId="0" fontId="35" fillId="6" borderId="14" xfId="4" applyFont="1" applyFill="1" applyBorder="1" applyAlignment="1">
      <alignment horizontal="center" vertical="center"/>
    </xf>
    <xf numFmtId="49" fontId="29" fillId="13" borderId="13" xfId="4" applyNumberFormat="1" applyFont="1" applyFill="1" applyBorder="1" applyAlignment="1">
      <alignment horizontal="center" vertical="center"/>
    </xf>
    <xf numFmtId="49" fontId="29" fillId="13" borderId="14" xfId="4" applyNumberFormat="1" applyFont="1" applyFill="1" applyBorder="1" applyAlignment="1">
      <alignment horizontal="center" vertical="center"/>
    </xf>
    <xf numFmtId="49" fontId="29" fillId="6" borderId="13" xfId="4" applyNumberFormat="1" applyFont="1" applyFill="1" applyBorder="1" applyAlignment="1">
      <alignment horizontal="center" vertical="center" wrapText="1"/>
    </xf>
    <xf numFmtId="49" fontId="29" fillId="6" borderId="14" xfId="4" applyNumberFormat="1" applyFont="1" applyFill="1" applyBorder="1" applyAlignment="1">
      <alignment horizontal="center" vertical="center" wrapText="1"/>
    </xf>
    <xf numFmtId="49" fontId="29" fillId="6" borderId="13" xfId="4" applyNumberFormat="1" applyFont="1" applyFill="1" applyBorder="1" applyAlignment="1">
      <alignment horizontal="center" vertical="center" shrinkToFit="1"/>
    </xf>
    <xf numFmtId="49" fontId="29" fillId="6" borderId="14" xfId="4" applyNumberFormat="1" applyFont="1" applyFill="1" applyBorder="1" applyAlignment="1">
      <alignment horizontal="center" vertical="center" shrinkToFit="1"/>
    </xf>
    <xf numFmtId="49" fontId="29" fillId="13" borderId="13" xfId="4" applyNumberFormat="1" applyFont="1" applyFill="1" applyBorder="1" applyAlignment="1">
      <alignment horizontal="center" vertical="center" shrinkToFit="1"/>
    </xf>
    <xf numFmtId="49" fontId="29" fillId="13" borderId="14" xfId="4" applyNumberFormat="1" applyFont="1" applyFill="1" applyBorder="1" applyAlignment="1">
      <alignment horizontal="center" vertical="center" shrinkToFit="1"/>
    </xf>
    <xf numFmtId="0" fontId="31" fillId="0" borderId="5" xfId="4" applyBorder="1" applyAlignment="1">
      <alignment horizontal="center" vertical="center" wrapText="1"/>
    </xf>
    <xf numFmtId="49" fontId="29" fillId="13" borderId="5" xfId="4" applyNumberFormat="1" applyFont="1" applyFill="1" applyBorder="1" applyAlignment="1">
      <alignment horizontal="center" vertical="center" wrapText="1"/>
    </xf>
    <xf numFmtId="0" fontId="35" fillId="13" borderId="5" xfId="4" applyFont="1" applyFill="1" applyBorder="1" applyAlignment="1">
      <alignment horizontal="center" vertical="center"/>
    </xf>
    <xf numFmtId="0" fontId="35" fillId="2" borderId="47" xfId="4" applyFont="1" applyFill="1" applyBorder="1" applyAlignment="1">
      <alignment horizontal="center" vertical="center"/>
    </xf>
    <xf numFmtId="0" fontId="31" fillId="14" borderId="13" xfId="4" applyFill="1" applyBorder="1" applyAlignment="1">
      <alignment horizontal="center" vertical="center"/>
    </xf>
    <xf numFmtId="0" fontId="31" fillId="14" borderId="14" xfId="4" applyFill="1" applyBorder="1" applyAlignment="1">
      <alignment horizontal="center" vertical="center"/>
    </xf>
    <xf numFmtId="49" fontId="29" fillId="14" borderId="13" xfId="4" applyNumberFormat="1" applyFont="1" applyFill="1" applyBorder="1" applyAlignment="1">
      <alignment horizontal="center" vertical="center" wrapText="1"/>
    </xf>
    <xf numFmtId="49" fontId="29" fillId="14" borderId="14" xfId="4" applyNumberFormat="1" applyFont="1" applyFill="1" applyBorder="1" applyAlignment="1">
      <alignment horizontal="center" vertical="center" wrapText="1"/>
    </xf>
    <xf numFmtId="49" fontId="29" fillId="6" borderId="5" xfId="4" applyNumberFormat="1" applyFont="1" applyFill="1" applyBorder="1" applyAlignment="1">
      <alignment horizontal="center" vertical="center" shrinkToFit="1"/>
    </xf>
    <xf numFmtId="0" fontId="35" fillId="0" borderId="5" xfId="4" applyFont="1" applyBorder="1" applyAlignment="1">
      <alignment horizontal="center" vertical="center"/>
    </xf>
    <xf numFmtId="0" fontId="38" fillId="0" borderId="12" xfId="4" applyFont="1" applyBorder="1" applyAlignment="1">
      <alignment horizontal="center" vertical="center"/>
    </xf>
    <xf numFmtId="49" fontId="29" fillId="13" borderId="5" xfId="4" applyNumberFormat="1" applyFont="1" applyFill="1" applyBorder="1" applyAlignment="1">
      <alignment horizontal="center" vertical="center" shrinkToFit="1"/>
    </xf>
    <xf numFmtId="0" fontId="31" fillId="0" borderId="12" xfId="4" applyBorder="1" applyAlignment="1">
      <alignment horizontal="center" vertical="center"/>
    </xf>
    <xf numFmtId="0" fontId="39" fillId="0" borderId="12" xfId="4" applyFont="1" applyBorder="1" applyAlignment="1">
      <alignment horizontal="center" vertical="center"/>
    </xf>
    <xf numFmtId="0" fontId="29" fillId="6" borderId="5" xfId="4" applyFont="1" applyFill="1" applyBorder="1" applyAlignment="1">
      <alignment horizontal="center" vertical="center"/>
    </xf>
    <xf numFmtId="0" fontId="35" fillId="14" borderId="5" xfId="4" applyFont="1" applyFill="1" applyBorder="1" applyAlignment="1">
      <alignment horizontal="center" vertical="center"/>
    </xf>
    <xf numFmtId="0" fontId="29" fillId="6" borderId="13" xfId="4" applyFont="1" applyFill="1" applyBorder="1" applyAlignment="1">
      <alignment horizontal="center" vertical="center"/>
    </xf>
    <xf numFmtId="0" fontId="29" fillId="6" borderId="14" xfId="4" applyFont="1" applyFill="1" applyBorder="1" applyAlignment="1">
      <alignment horizontal="center" vertical="center"/>
    </xf>
    <xf numFmtId="0" fontId="31" fillId="0" borderId="2" xfId="4" applyBorder="1" applyAlignment="1">
      <alignment horizontal="center" vertical="center"/>
    </xf>
    <xf numFmtId="0" fontId="31" fillId="0" borderId="0" xfId="4" applyAlignment="1">
      <alignment horizontal="center" vertical="center"/>
    </xf>
    <xf numFmtId="49" fontId="35" fillId="2" borderId="2" xfId="4" applyNumberFormat="1" applyFont="1" applyFill="1" applyBorder="1" applyAlignment="1">
      <alignment horizontal="center" vertical="center"/>
    </xf>
    <xf numFmtId="0" fontId="35" fillId="2" borderId="2" xfId="4" applyFont="1" applyFill="1" applyBorder="1" applyAlignment="1">
      <alignment horizontal="center" vertical="center"/>
    </xf>
    <xf numFmtId="0" fontId="31" fillId="2" borderId="0" xfId="4" applyFill="1" applyAlignment="1">
      <alignment horizontal="center" vertical="center"/>
    </xf>
    <xf numFmtId="0" fontId="35" fillId="2" borderId="0" xfId="4" applyFont="1" applyFill="1" applyAlignment="1">
      <alignment horizontal="center" vertical="center"/>
    </xf>
    <xf numFmtId="49" fontId="29" fillId="2" borderId="0" xfId="4" applyNumberFormat="1" applyFont="1" applyFill="1" applyAlignment="1">
      <alignment horizontal="center" vertical="center"/>
    </xf>
    <xf numFmtId="0" fontId="29" fillId="2" borderId="0" xfId="4" applyFont="1" applyFill="1" applyAlignment="1">
      <alignment horizontal="center" vertical="center"/>
    </xf>
    <xf numFmtId="49" fontId="50" fillId="2" borderId="0" xfId="4" applyNumberFormat="1" applyFont="1" applyFill="1" applyAlignment="1">
      <alignment horizontal="center" vertical="center"/>
    </xf>
    <xf numFmtId="0" fontId="50" fillId="2" borderId="0" xfId="4" applyFont="1" applyFill="1" applyAlignment="1">
      <alignment horizontal="center" vertical="center"/>
    </xf>
    <xf numFmtId="49" fontId="35" fillId="2" borderId="0" xfId="4" applyNumberFormat="1" applyFont="1" applyFill="1" applyAlignment="1">
      <alignment horizontal="center" vertical="center"/>
    </xf>
    <xf numFmtId="0" fontId="42" fillId="0" borderId="26" xfId="3" applyFont="1" applyBorder="1" applyAlignment="1">
      <alignment horizontal="center" vertical="center"/>
    </xf>
    <xf numFmtId="0" fontId="42" fillId="0" borderId="25" xfId="3" applyFont="1" applyBorder="1" applyAlignment="1">
      <alignment horizontal="center" vertical="center"/>
    </xf>
    <xf numFmtId="0" fontId="42" fillId="0" borderId="3" xfId="3" applyFont="1" applyBorder="1" applyAlignment="1">
      <alignment horizontal="center" vertical="center"/>
    </xf>
    <xf numFmtId="0" fontId="27" fillId="0" borderId="0" xfId="3" applyFont="1" applyAlignment="1">
      <alignment horizontal="center" vertical="center"/>
    </xf>
    <xf numFmtId="0" fontId="55" fillId="0" borderId="0" xfId="3" applyFont="1" applyAlignment="1">
      <alignment horizontal="center" vertical="center"/>
    </xf>
    <xf numFmtId="0" fontId="42" fillId="0" borderId="6" xfId="3" applyFont="1" applyBorder="1" applyAlignment="1">
      <alignment horizontal="center" vertical="center"/>
    </xf>
    <xf numFmtId="0" fontId="42" fillId="0" borderId="1" xfId="3" applyFont="1" applyBorder="1" applyAlignment="1">
      <alignment horizontal="center" vertical="center"/>
    </xf>
    <xf numFmtId="0" fontId="42" fillId="0" borderId="7" xfId="3" applyFont="1" applyBorder="1" applyAlignment="1">
      <alignment horizontal="center" vertical="center"/>
    </xf>
    <xf numFmtId="0" fontId="42" fillId="0" borderId="70" xfId="3" applyFont="1" applyBorder="1" applyAlignment="1">
      <alignment horizontal="center" vertical="center"/>
    </xf>
    <xf numFmtId="0" fontId="42" fillId="0" borderId="71" xfId="3" applyFont="1" applyBorder="1" applyAlignment="1">
      <alignment horizontal="center" vertical="center"/>
    </xf>
    <xf numFmtId="0" fontId="42" fillId="0" borderId="72" xfId="3" applyFont="1" applyBorder="1" applyAlignment="1">
      <alignment horizontal="center" vertical="center"/>
    </xf>
    <xf numFmtId="176" fontId="2" fillId="0" borderId="0" xfId="3" applyNumberFormat="1" applyFont="1" applyBorder="1" applyAlignment="1">
      <alignment horizontal="center" vertical="center" shrinkToFit="1"/>
    </xf>
    <xf numFmtId="176" fontId="2" fillId="0" borderId="13" xfId="3" applyNumberFormat="1" applyFont="1" applyBorder="1" applyAlignment="1">
      <alignment horizontal="center" vertical="center"/>
    </xf>
    <xf numFmtId="176" fontId="2" fillId="0" borderId="14" xfId="3" applyNumberFormat="1" applyFont="1" applyBorder="1" applyAlignment="1">
      <alignment horizontal="center" vertical="center"/>
    </xf>
    <xf numFmtId="20" fontId="43" fillId="0" borderId="13" xfId="4" applyNumberFormat="1" applyFont="1" applyBorder="1" applyAlignment="1">
      <alignment horizontal="center" vertical="center"/>
    </xf>
    <xf numFmtId="20" fontId="43" fillId="0" borderId="14" xfId="4" applyNumberFormat="1" applyFont="1" applyBorder="1" applyAlignment="1">
      <alignment horizontal="center" vertical="center"/>
    </xf>
    <xf numFmtId="0" fontId="42" fillId="2" borderId="13" xfId="4" applyFont="1" applyFill="1" applyBorder="1" applyAlignment="1">
      <alignment horizontal="center" vertical="center"/>
    </xf>
    <xf numFmtId="0" fontId="42" fillId="2" borderId="14" xfId="4" applyFont="1" applyFill="1" applyBorder="1" applyAlignment="1">
      <alignment horizontal="center" vertical="center"/>
    </xf>
    <xf numFmtId="176" fontId="2" fillId="0" borderId="7" xfId="3" applyNumberFormat="1" applyFont="1" applyBorder="1" applyAlignment="1">
      <alignment horizontal="center" vertical="center" shrinkToFit="1"/>
    </xf>
    <xf numFmtId="0" fontId="6" fillId="2" borderId="0" xfId="0" applyFont="1" applyFill="1" applyBorder="1" applyAlignment="1">
      <alignment horizontal="center" vertical="center"/>
    </xf>
    <xf numFmtId="0" fontId="6" fillId="13" borderId="10" xfId="0" applyFont="1" applyFill="1" applyBorder="1" applyAlignment="1">
      <alignment horizontal="center" vertical="center"/>
    </xf>
    <xf numFmtId="0" fontId="6" fillId="13" borderId="11" xfId="0" applyFont="1" applyFill="1" applyBorder="1" applyAlignment="1">
      <alignment horizontal="center" vertical="center"/>
    </xf>
    <xf numFmtId="0" fontId="6" fillId="13" borderId="12" xfId="0" applyFont="1" applyFill="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8" fillId="0" borderId="63"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6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8" fillId="0" borderId="63" xfId="0" applyFont="1" applyBorder="1" applyAlignment="1">
      <alignment horizontal="center" vertical="center"/>
    </xf>
    <xf numFmtId="0" fontId="8" fillId="0" borderId="51" xfId="0" applyFont="1" applyBorder="1" applyAlignment="1">
      <alignment horizontal="center" vertical="center"/>
    </xf>
    <xf numFmtId="0" fontId="8" fillId="0" borderId="6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7" fillId="0" borderId="13" xfId="0" applyFont="1" applyBorder="1" applyAlignment="1">
      <alignment horizontal="center" vertical="center"/>
    </xf>
    <xf numFmtId="0" fontId="48" fillId="0" borderId="75" xfId="0" applyFont="1" applyBorder="1" applyAlignment="1">
      <alignment horizontal="center" vertical="center"/>
    </xf>
    <xf numFmtId="0" fontId="48" fillId="0" borderId="74"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8" fillId="0" borderId="65" xfId="0" applyFont="1" applyBorder="1" applyAlignment="1">
      <alignment horizontal="center" vertical="center"/>
    </xf>
    <xf numFmtId="0" fontId="8" fillId="0" borderId="14"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8" fillId="0" borderId="75" xfId="0" applyFont="1" applyBorder="1" applyAlignment="1">
      <alignment horizontal="center" vertical="center" shrinkToFit="1"/>
    </xf>
    <xf numFmtId="0" fontId="8" fillId="0" borderId="74" xfId="0" applyFont="1" applyBorder="1" applyAlignment="1">
      <alignment horizontal="center" vertical="center" shrinkToFi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8" fillId="0" borderId="73" xfId="0" applyFont="1" applyBorder="1" applyAlignment="1">
      <alignment horizontal="center" vertical="center" wrapText="1"/>
    </xf>
    <xf numFmtId="0" fontId="8" fillId="0" borderId="74" xfId="0" applyFont="1" applyBorder="1" applyAlignment="1">
      <alignment horizontal="center" vertical="center"/>
    </xf>
    <xf numFmtId="0" fontId="8" fillId="0" borderId="73" xfId="0" applyFont="1" applyBorder="1" applyAlignment="1">
      <alignment horizontal="center" vertical="center"/>
    </xf>
    <xf numFmtId="0" fontId="14" fillId="0" borderId="6" xfId="0" applyFont="1" applyBorder="1" applyAlignment="1">
      <alignment horizontal="center" vertical="center"/>
    </xf>
    <xf numFmtId="0" fontId="14" fillId="0" borderId="15" xfId="0" applyFont="1" applyBorder="1" applyAlignment="1">
      <alignment horizontal="center" vertical="center"/>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48" fillId="0" borderId="68" xfId="0" applyFont="1" applyBorder="1" applyAlignment="1">
      <alignment horizontal="center" vertical="center"/>
    </xf>
    <xf numFmtId="0" fontId="48" fillId="0" borderId="67" xfId="0" applyFont="1" applyBorder="1" applyAlignment="1">
      <alignment horizontal="center" vertical="center"/>
    </xf>
    <xf numFmtId="0" fontId="8" fillId="0" borderId="75" xfId="0" applyFont="1" applyBorder="1" applyAlignment="1">
      <alignment horizontal="center" vertical="center"/>
    </xf>
    <xf numFmtId="0" fontId="48" fillId="0" borderId="17" xfId="0" applyFont="1" applyBorder="1" applyAlignment="1">
      <alignment horizontal="center" vertical="center"/>
    </xf>
    <xf numFmtId="0" fontId="0" fillId="0" borderId="8" xfId="0"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56" xfId="0" applyFont="1" applyFill="1" applyBorder="1" applyAlignment="1">
      <alignment horizontal="center" vertical="center"/>
    </xf>
    <xf numFmtId="0" fontId="48" fillId="0" borderId="76" xfId="0" applyFont="1" applyBorder="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center" vertical="center"/>
    </xf>
    <xf numFmtId="0" fontId="13" fillId="2" borderId="0" xfId="0" applyFont="1" applyFill="1" applyBorder="1" applyAlignment="1">
      <alignment horizontal="center" vertical="center"/>
    </xf>
    <xf numFmtId="0" fontId="13"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8" fillId="0" borderId="0" xfId="0" applyFont="1" applyAlignment="1">
      <alignment horizontal="center" vertical="center"/>
    </xf>
    <xf numFmtId="0" fontId="13" fillId="2" borderId="0" xfId="0" applyFont="1" applyFill="1" applyAlignment="1">
      <alignment horizontal="center" vertical="center"/>
    </xf>
    <xf numFmtId="0" fontId="6" fillId="2" borderId="0" xfId="0" applyFont="1" applyFill="1" applyAlignment="1">
      <alignment horizontal="center" vertical="center"/>
    </xf>
    <xf numFmtId="0" fontId="7" fillId="0" borderId="0" xfId="0" applyFont="1" applyBorder="1" applyAlignment="1">
      <alignment horizontal="center" vertical="center"/>
    </xf>
    <xf numFmtId="0" fontId="8" fillId="2" borderId="0" xfId="0" applyFont="1" applyFill="1" applyAlignment="1">
      <alignment horizontal="center" vertical="center" shrinkToFit="1"/>
    </xf>
    <xf numFmtId="0" fontId="7" fillId="2" borderId="0" xfId="0" applyFont="1" applyFill="1" applyAlignment="1">
      <alignment horizontal="center" vertical="center"/>
    </xf>
    <xf numFmtId="0" fontId="8" fillId="2" borderId="0" xfId="0" applyFont="1" applyFill="1" applyAlignment="1">
      <alignment horizontal="center" vertical="center"/>
    </xf>
    <xf numFmtId="0" fontId="6" fillId="2" borderId="8" xfId="0" applyFont="1" applyFill="1" applyBorder="1" applyAlignment="1">
      <alignment horizontal="center" vertical="center"/>
    </xf>
    <xf numFmtId="0" fontId="19" fillId="0" borderId="0" xfId="2" applyFont="1" applyAlignment="1">
      <alignment vertical="center"/>
    </xf>
    <xf numFmtId="0" fontId="19" fillId="0" borderId="0" xfId="2" applyFont="1" applyAlignment="1">
      <alignment horizontal="right" vertical="center"/>
    </xf>
    <xf numFmtId="0" fontId="20" fillId="7" borderId="0" xfId="2" applyFont="1" applyFill="1" applyAlignment="1">
      <alignment horizontal="center" vertical="center"/>
    </xf>
    <xf numFmtId="0" fontId="19" fillId="0" borderId="15" xfId="2" applyFont="1" applyBorder="1" applyAlignment="1">
      <alignment horizontal="left" vertical="center" wrapText="1"/>
    </xf>
    <xf numFmtId="0" fontId="19" fillId="0" borderId="16" xfId="2" applyFont="1" applyBorder="1" applyAlignment="1">
      <alignment horizontal="left" vertical="center" wrapText="1"/>
    </xf>
    <xf numFmtId="0" fontId="19" fillId="0" borderId="17" xfId="2" applyFont="1" applyBorder="1" applyAlignment="1">
      <alignment horizontal="left" vertical="center" wrapText="1"/>
    </xf>
    <xf numFmtId="0" fontId="19" fillId="8" borderId="13" xfId="2" applyFont="1" applyFill="1" applyBorder="1" applyAlignment="1">
      <alignment horizontal="center" vertical="center" shrinkToFit="1"/>
    </xf>
    <xf numFmtId="0" fontId="19" fillId="8" borderId="14" xfId="2" applyFont="1" applyFill="1" applyBorder="1" applyAlignment="1">
      <alignment horizontal="center" vertical="center" shrinkToFit="1"/>
    </xf>
    <xf numFmtId="0" fontId="22" fillId="0" borderId="6" xfId="2" applyFont="1" applyBorder="1" applyAlignment="1">
      <alignment horizontal="center" vertical="center" shrinkToFit="1"/>
    </xf>
    <xf numFmtId="0" fontId="22" fillId="0" borderId="7" xfId="2" applyFont="1" applyBorder="1" applyAlignment="1">
      <alignment horizontal="center" vertical="center" shrinkToFit="1"/>
    </xf>
    <xf numFmtId="0" fontId="22" fillId="0" borderId="1" xfId="2" applyFont="1" applyBorder="1" applyAlignment="1">
      <alignment horizontal="center" vertical="center" shrinkToFit="1"/>
    </xf>
    <xf numFmtId="0" fontId="22" fillId="0" borderId="15" xfId="2" applyFont="1" applyBorder="1" applyAlignment="1">
      <alignment horizontal="center" vertical="center" shrinkToFit="1"/>
    </xf>
    <xf numFmtId="0" fontId="22" fillId="0" borderId="16" xfId="2" applyFont="1" applyBorder="1" applyAlignment="1">
      <alignment horizontal="center" vertical="center" shrinkToFit="1"/>
    </xf>
    <xf numFmtId="0" fontId="22" fillId="0" borderId="17" xfId="2" applyFont="1" applyBorder="1" applyAlignment="1">
      <alignment horizontal="center" vertical="center" shrinkToFit="1"/>
    </xf>
    <xf numFmtId="0" fontId="22" fillId="0" borderId="10" xfId="2" applyFont="1" applyBorder="1" applyAlignment="1">
      <alignment horizontal="left" vertical="center" wrapText="1"/>
    </xf>
    <xf numFmtId="0" fontId="22" fillId="0" borderId="11" xfId="2" applyFont="1" applyBorder="1" applyAlignment="1">
      <alignment horizontal="left" vertical="center" wrapText="1"/>
    </xf>
    <xf numFmtId="0" fontId="22" fillId="0" borderId="12" xfId="2" applyFont="1" applyBorder="1" applyAlignment="1">
      <alignment horizontal="left" vertical="center" wrapText="1"/>
    </xf>
    <xf numFmtId="0" fontId="19" fillId="8" borderId="30" xfId="2" applyFont="1" applyFill="1" applyBorder="1" applyAlignment="1">
      <alignment horizontal="center" vertical="center" wrapText="1" shrinkToFit="1"/>
    </xf>
    <xf numFmtId="0" fontId="19" fillId="8" borderId="14" xfId="2" applyFont="1" applyFill="1" applyBorder="1" applyAlignment="1">
      <alignment horizontal="center" vertical="center" wrapText="1" shrinkToFit="1"/>
    </xf>
    <xf numFmtId="0" fontId="22" fillId="0" borderId="26" xfId="2" applyFont="1" applyBorder="1" applyAlignment="1">
      <alignment horizontal="center" vertical="center" shrinkToFit="1"/>
    </xf>
    <xf numFmtId="0" fontId="22" fillId="0" borderId="25" xfId="2" applyFont="1" applyBorder="1" applyAlignment="1">
      <alignment horizontal="center" vertical="center" shrinkToFit="1"/>
    </xf>
    <xf numFmtId="0" fontId="22" fillId="0" borderId="3" xfId="2" applyFont="1" applyBorder="1" applyAlignment="1">
      <alignment horizontal="center" vertical="center" shrinkToFit="1"/>
    </xf>
    <xf numFmtId="0" fontId="19" fillId="0" borderId="10" xfId="2" applyFont="1" applyBorder="1" applyAlignment="1">
      <alignment horizontal="left" vertical="top" wrapText="1"/>
    </xf>
    <xf numFmtId="0" fontId="19" fillId="0" borderId="11" xfId="2" applyFont="1" applyBorder="1" applyAlignment="1">
      <alignment horizontal="left" vertical="top" wrapText="1"/>
    </xf>
    <xf numFmtId="0" fontId="19" fillId="0" borderId="12" xfId="2" applyFont="1" applyBorder="1" applyAlignment="1">
      <alignment horizontal="left" vertical="top" wrapText="1"/>
    </xf>
    <xf numFmtId="0" fontId="19" fillId="0" borderId="10" xfId="2" applyFont="1" applyBorder="1" applyAlignment="1">
      <alignment horizontal="center" vertical="center"/>
    </xf>
    <xf numFmtId="0" fontId="19" fillId="0" borderId="11" xfId="2" applyFont="1" applyBorder="1" applyAlignment="1">
      <alignment horizontal="center" vertical="center"/>
    </xf>
    <xf numFmtId="0" fontId="19" fillId="0" borderId="12" xfId="2" applyFont="1" applyBorder="1" applyAlignment="1">
      <alignment horizontal="center" vertical="center"/>
    </xf>
    <xf numFmtId="0" fontId="22" fillId="8" borderId="10" xfId="2" applyFont="1" applyFill="1" applyBorder="1" applyAlignment="1">
      <alignment horizontal="center" vertical="center"/>
    </xf>
    <xf numFmtId="0" fontId="22" fillId="8" borderId="11" xfId="2" applyFont="1" applyFill="1" applyBorder="1" applyAlignment="1">
      <alignment horizontal="center" vertical="center"/>
    </xf>
    <xf numFmtId="0" fontId="22" fillId="8" borderId="12" xfId="2" applyFont="1" applyFill="1" applyBorder="1" applyAlignment="1">
      <alignment horizontal="center" vertical="center"/>
    </xf>
    <xf numFmtId="0" fontId="22" fillId="0" borderId="10" xfId="2" applyFont="1" applyBorder="1" applyAlignment="1">
      <alignment horizontal="left" vertical="center"/>
    </xf>
    <xf numFmtId="0" fontId="22" fillId="0" borderId="11" xfId="2" applyFont="1" applyBorder="1" applyAlignment="1">
      <alignment horizontal="left" vertical="center"/>
    </xf>
    <xf numFmtId="0" fontId="22" fillId="0" borderId="12" xfId="2" applyFont="1" applyBorder="1" applyAlignment="1">
      <alignment horizontal="left" vertical="center"/>
    </xf>
    <xf numFmtId="0" fontId="19" fillId="0" borderId="16" xfId="2" applyFont="1" applyBorder="1" applyAlignment="1">
      <alignment vertical="center"/>
    </xf>
    <xf numFmtId="0" fontId="22" fillId="0" borderId="6" xfId="2" applyFont="1" applyBorder="1" applyAlignment="1">
      <alignment horizontal="left" vertical="top" wrapText="1"/>
    </xf>
    <xf numFmtId="0" fontId="22" fillId="0" borderId="7" xfId="2" applyFont="1" applyBorder="1" applyAlignment="1">
      <alignment horizontal="left" vertical="top" wrapText="1"/>
    </xf>
    <xf numFmtId="0" fontId="22" fillId="0" borderId="15" xfId="2" applyFont="1" applyBorder="1" applyAlignment="1">
      <alignment horizontal="left" vertical="top" wrapText="1"/>
    </xf>
    <xf numFmtId="0" fontId="22" fillId="0" borderId="16" xfId="2" applyFont="1" applyBorder="1" applyAlignment="1">
      <alignment horizontal="left" vertical="top" wrapText="1"/>
    </xf>
    <xf numFmtId="0" fontId="23" fillId="0" borderId="0" xfId="2" applyFont="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6" fillId="4" borderId="34"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36" xfId="0" applyFont="1" applyFill="1" applyBorder="1" applyAlignment="1">
      <alignment horizontal="center" vertical="center"/>
    </xf>
    <xf numFmtId="0" fontId="16" fillId="4" borderId="37"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39" xfId="0" applyFont="1" applyFill="1" applyBorder="1" applyAlignment="1">
      <alignment horizontal="center" vertical="center"/>
    </xf>
    <xf numFmtId="0" fontId="0" fillId="5" borderId="6" xfId="0" applyFill="1" applyBorder="1" applyAlignment="1">
      <alignment horizontal="center" vertical="center"/>
    </xf>
    <xf numFmtId="0" fontId="0" fillId="5" borderId="1" xfId="0" applyFill="1" applyBorder="1" applyAlignment="1">
      <alignment horizontal="center" vertical="center"/>
    </xf>
    <xf numFmtId="0" fontId="0" fillId="5" borderId="15" xfId="0" applyFill="1" applyBorder="1" applyAlignment="1">
      <alignment horizontal="center" vertical="center"/>
    </xf>
    <xf numFmtId="0" fontId="0" fillId="5" borderId="17" xfId="0" applyFill="1" applyBorder="1" applyAlignment="1">
      <alignment horizontal="center" vertical="center"/>
    </xf>
    <xf numFmtId="0" fontId="0" fillId="6" borderId="6" xfId="0" applyFill="1" applyBorder="1" applyAlignment="1">
      <alignment horizontal="center" vertical="center"/>
    </xf>
    <xf numFmtId="0" fontId="0" fillId="6" borderId="1" xfId="0" applyFill="1" applyBorder="1" applyAlignment="1">
      <alignment horizontal="center" vertical="center"/>
    </xf>
    <xf numFmtId="0" fontId="0" fillId="6" borderId="15" xfId="0" applyFill="1" applyBorder="1" applyAlignment="1">
      <alignment horizontal="center" vertical="center"/>
    </xf>
    <xf numFmtId="0" fontId="0" fillId="6" borderId="17" xfId="0" applyFill="1"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45" fillId="3" borderId="6" xfId="0" applyFont="1" applyFill="1" applyBorder="1" applyAlignment="1">
      <alignment horizontal="center" vertical="center" wrapText="1"/>
    </xf>
    <xf numFmtId="0" fontId="46" fillId="3" borderId="7" xfId="0" applyFont="1" applyFill="1" applyBorder="1" applyAlignment="1">
      <alignment horizontal="center" vertical="center"/>
    </xf>
    <xf numFmtId="0" fontId="46" fillId="3" borderId="1" xfId="0" applyFont="1" applyFill="1" applyBorder="1" applyAlignment="1">
      <alignment horizontal="center" vertical="center"/>
    </xf>
    <xf numFmtId="0" fontId="46" fillId="3" borderId="8" xfId="0" applyFont="1" applyFill="1" applyBorder="1" applyAlignment="1">
      <alignment horizontal="center" vertical="center"/>
    </xf>
    <xf numFmtId="0" fontId="46" fillId="3" borderId="0" xfId="0" applyFont="1" applyFill="1" applyBorder="1" applyAlignment="1">
      <alignment horizontal="center" vertical="center"/>
    </xf>
    <xf numFmtId="0" fontId="46" fillId="3" borderId="9" xfId="0" applyFont="1" applyFill="1" applyBorder="1" applyAlignment="1">
      <alignment horizontal="center" vertical="center"/>
    </xf>
    <xf numFmtId="0" fontId="46" fillId="3" borderId="15" xfId="0" applyFont="1" applyFill="1" applyBorder="1" applyAlignment="1">
      <alignment horizontal="center" vertical="center"/>
    </xf>
    <xf numFmtId="0" fontId="46" fillId="3" borderId="16" xfId="0" applyFont="1" applyFill="1" applyBorder="1" applyAlignment="1">
      <alignment horizontal="center" vertical="center"/>
    </xf>
    <xf numFmtId="0" fontId="46" fillId="3" borderId="17" xfId="0" applyFont="1"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0" fillId="0" borderId="45" xfId="0" applyBorder="1" applyAlignment="1">
      <alignment horizontal="center" vertical="center"/>
    </xf>
    <xf numFmtId="0" fontId="0" fillId="6" borderId="7" xfId="0" applyFill="1" applyBorder="1" applyAlignment="1">
      <alignment horizontal="center" vertical="center"/>
    </xf>
    <xf numFmtId="0" fontId="0" fillId="6" borderId="16" xfId="0" applyFill="1" applyBorder="1" applyAlignment="1">
      <alignment horizontal="center" vertical="center"/>
    </xf>
  </cellXfs>
  <cellStyles count="8">
    <cellStyle name="桁区切り 2" xfId="7" xr:uid="{EBB1D382-2659-42D2-8420-BB91E2C0A7FE}"/>
    <cellStyle name="標準" xfId="0" builtinId="0"/>
    <cellStyle name="標準 2" xfId="1" xr:uid="{00000000-0005-0000-0000-000001000000}"/>
    <cellStyle name="標準 2 2" xfId="3" xr:uid="{CA44ADDF-6223-4622-AE8C-12AB2B346ACD}"/>
    <cellStyle name="標準 2 3" xfId="5" xr:uid="{1F23F9C4-A08E-4CB6-BE16-B9F77666654C}"/>
    <cellStyle name="標準 3" xfId="4" xr:uid="{D383EB52-B3AC-4B3F-822A-931CDDD95EE1}"/>
    <cellStyle name="標準 4" xfId="2" xr:uid="{00000000-0005-0000-0000-000002000000}"/>
    <cellStyle name="標準 5" xfId="6" xr:uid="{2434BECA-98AB-4183-98F4-11E83E0005D6}"/>
  </cellStyles>
  <dxfs count="0"/>
  <tableStyles count="0" defaultTableStyle="TableStyleMedium2" defaultPivotStyle="PivotStyleLight16"/>
  <colors>
    <mruColors>
      <color rgb="FFFF99FF"/>
      <color rgb="FF66FF66"/>
      <color rgb="FF66FFFF"/>
      <color rgb="FFCB6335"/>
      <color rgb="FFD5532B"/>
      <color rgb="FFFF6600"/>
      <color rgb="FF00B0F0"/>
      <color rgb="FFFFCCCC"/>
      <color rgb="FFFFFF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57150</xdr:colOff>
      <xdr:row>7</xdr:row>
      <xdr:rowOff>133350</xdr:rowOff>
    </xdr:from>
    <xdr:to>
      <xdr:col>28</xdr:col>
      <xdr:colOff>66675</xdr:colOff>
      <xdr:row>10</xdr:row>
      <xdr:rowOff>152400</xdr:rowOff>
    </xdr:to>
    <xdr:cxnSp macro="">
      <xdr:nvCxnSpPr>
        <xdr:cNvPr id="2" name="直線矢印コネクタ 1">
          <a:extLst>
            <a:ext uri="{FF2B5EF4-FFF2-40B4-BE49-F238E27FC236}">
              <a16:creationId xmlns:a16="http://schemas.microsoft.com/office/drawing/2014/main" id="{00000000-0008-0000-0000-000003000000}"/>
            </a:ext>
          </a:extLst>
        </xdr:cNvPr>
        <xdr:cNvCxnSpPr/>
      </xdr:nvCxnSpPr>
      <xdr:spPr>
        <a:xfrm flipH="1">
          <a:off x="7515225" y="1400175"/>
          <a:ext cx="285750" cy="590550"/>
        </a:xfrm>
        <a:prstGeom prst="straightConnector1">
          <a:avLst/>
        </a:prstGeom>
        <a:ln w="31750" cmpd="sng">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257175</xdr:colOff>
      <xdr:row>6</xdr:row>
      <xdr:rowOff>85724</xdr:rowOff>
    </xdr:from>
    <xdr:to>
      <xdr:col>31</xdr:col>
      <xdr:colOff>228600</xdr:colOff>
      <xdr:row>9</xdr:row>
      <xdr:rowOff>28575</xdr:rowOff>
    </xdr:to>
    <xdr:sp macro="" textlink="">
      <xdr:nvSpPr>
        <xdr:cNvPr id="3" name="テキスト ボックス 2">
          <a:extLst>
            <a:ext uri="{FF2B5EF4-FFF2-40B4-BE49-F238E27FC236}">
              <a16:creationId xmlns:a16="http://schemas.microsoft.com/office/drawing/2014/main" id="{00000000-0008-0000-0000-000005000000}"/>
            </a:ext>
          </a:extLst>
        </xdr:cNvPr>
        <xdr:cNvSpPr txBox="1"/>
      </xdr:nvSpPr>
      <xdr:spPr>
        <a:xfrm>
          <a:off x="7439025" y="1171574"/>
          <a:ext cx="1352550" cy="504826"/>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駐車禁止  守ってください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70C70-FAD7-4399-ABFA-BAF86F2FE710}">
  <dimension ref="B1:L63"/>
  <sheetViews>
    <sheetView zoomScaleNormal="100" zoomScaleSheetLayoutView="100" workbookViewId="0">
      <selection activeCell="L12" sqref="L12"/>
    </sheetView>
  </sheetViews>
  <sheetFormatPr defaultColWidth="9" defaultRowHeight="13.5" x14ac:dyDescent="0.15"/>
  <cols>
    <col min="1" max="1" width="1.375" style="1" customWidth="1"/>
    <col min="2" max="2" width="4.75" style="1" bestFit="1" customWidth="1"/>
    <col min="3" max="3" width="10.375" style="1" customWidth="1"/>
    <col min="4" max="11" width="9" style="1"/>
    <col min="12" max="12" width="11.875" style="1" customWidth="1"/>
    <col min="13" max="256" width="9" style="1"/>
    <col min="257" max="257" width="1.375" style="1" customWidth="1"/>
    <col min="258" max="258" width="4.75" style="1" bestFit="1" customWidth="1"/>
    <col min="259" max="259" width="10.375" style="1" customWidth="1"/>
    <col min="260" max="267" width="9" style="1"/>
    <col min="268" max="268" width="11.875" style="1" customWidth="1"/>
    <col min="269" max="512" width="9" style="1"/>
    <col min="513" max="513" width="1.375" style="1" customWidth="1"/>
    <col min="514" max="514" width="4.75" style="1" bestFit="1" customWidth="1"/>
    <col min="515" max="515" width="10.375" style="1" customWidth="1"/>
    <col min="516" max="523" width="9" style="1"/>
    <col min="524" max="524" width="11.875" style="1" customWidth="1"/>
    <col min="525" max="768" width="9" style="1"/>
    <col min="769" max="769" width="1.375" style="1" customWidth="1"/>
    <col min="770" max="770" width="4.75" style="1" bestFit="1" customWidth="1"/>
    <col min="771" max="771" width="10.375" style="1" customWidth="1"/>
    <col min="772" max="779" width="9" style="1"/>
    <col min="780" max="780" width="11.875" style="1" customWidth="1"/>
    <col min="781" max="1024" width="9" style="1"/>
    <col min="1025" max="1025" width="1.375" style="1" customWidth="1"/>
    <col min="1026" max="1026" width="4.75" style="1" bestFit="1" customWidth="1"/>
    <col min="1027" max="1027" width="10.375" style="1" customWidth="1"/>
    <col min="1028" max="1035" width="9" style="1"/>
    <col min="1036" max="1036" width="11.875" style="1" customWidth="1"/>
    <col min="1037" max="1280" width="9" style="1"/>
    <col min="1281" max="1281" width="1.375" style="1" customWidth="1"/>
    <col min="1282" max="1282" width="4.75" style="1" bestFit="1" customWidth="1"/>
    <col min="1283" max="1283" width="10.375" style="1" customWidth="1"/>
    <col min="1284" max="1291" width="9" style="1"/>
    <col min="1292" max="1292" width="11.875" style="1" customWidth="1"/>
    <col min="1293" max="1536" width="9" style="1"/>
    <col min="1537" max="1537" width="1.375" style="1" customWidth="1"/>
    <col min="1538" max="1538" width="4.75" style="1" bestFit="1" customWidth="1"/>
    <col min="1539" max="1539" width="10.375" style="1" customWidth="1"/>
    <col min="1540" max="1547" width="9" style="1"/>
    <col min="1548" max="1548" width="11.875" style="1" customWidth="1"/>
    <col min="1549" max="1792" width="9" style="1"/>
    <col min="1793" max="1793" width="1.375" style="1" customWidth="1"/>
    <col min="1794" max="1794" width="4.75" style="1" bestFit="1" customWidth="1"/>
    <col min="1795" max="1795" width="10.375" style="1" customWidth="1"/>
    <col min="1796" max="1803" width="9" style="1"/>
    <col min="1804" max="1804" width="11.875" style="1" customWidth="1"/>
    <col min="1805" max="2048" width="9" style="1"/>
    <col min="2049" max="2049" width="1.375" style="1" customWidth="1"/>
    <col min="2050" max="2050" width="4.75" style="1" bestFit="1" customWidth="1"/>
    <col min="2051" max="2051" width="10.375" style="1" customWidth="1"/>
    <col min="2052" max="2059" width="9" style="1"/>
    <col min="2060" max="2060" width="11.875" style="1" customWidth="1"/>
    <col min="2061" max="2304" width="9" style="1"/>
    <col min="2305" max="2305" width="1.375" style="1" customWidth="1"/>
    <col min="2306" max="2306" width="4.75" style="1" bestFit="1" customWidth="1"/>
    <col min="2307" max="2307" width="10.375" style="1" customWidth="1"/>
    <col min="2308" max="2315" width="9" style="1"/>
    <col min="2316" max="2316" width="11.875" style="1" customWidth="1"/>
    <col min="2317" max="2560" width="9" style="1"/>
    <col min="2561" max="2561" width="1.375" style="1" customWidth="1"/>
    <col min="2562" max="2562" width="4.75" style="1" bestFit="1" customWidth="1"/>
    <col min="2563" max="2563" width="10.375" style="1" customWidth="1"/>
    <col min="2564" max="2571" width="9" style="1"/>
    <col min="2572" max="2572" width="11.875" style="1" customWidth="1"/>
    <col min="2573" max="2816" width="9" style="1"/>
    <col min="2817" max="2817" width="1.375" style="1" customWidth="1"/>
    <col min="2818" max="2818" width="4.75" style="1" bestFit="1" customWidth="1"/>
    <col min="2819" max="2819" width="10.375" style="1" customWidth="1"/>
    <col min="2820" max="2827" width="9" style="1"/>
    <col min="2828" max="2828" width="11.875" style="1" customWidth="1"/>
    <col min="2829" max="3072" width="9" style="1"/>
    <col min="3073" max="3073" width="1.375" style="1" customWidth="1"/>
    <col min="3074" max="3074" width="4.75" style="1" bestFit="1" customWidth="1"/>
    <col min="3075" max="3075" width="10.375" style="1" customWidth="1"/>
    <col min="3076" max="3083" width="9" style="1"/>
    <col min="3084" max="3084" width="11.875" style="1" customWidth="1"/>
    <col min="3085" max="3328" width="9" style="1"/>
    <col min="3329" max="3329" width="1.375" style="1" customWidth="1"/>
    <col min="3330" max="3330" width="4.75" style="1" bestFit="1" customWidth="1"/>
    <col min="3331" max="3331" width="10.375" style="1" customWidth="1"/>
    <col min="3332" max="3339" width="9" style="1"/>
    <col min="3340" max="3340" width="11.875" style="1" customWidth="1"/>
    <col min="3341" max="3584" width="9" style="1"/>
    <col min="3585" max="3585" width="1.375" style="1" customWidth="1"/>
    <col min="3586" max="3586" width="4.75" style="1" bestFit="1" customWidth="1"/>
    <col min="3587" max="3587" width="10.375" style="1" customWidth="1"/>
    <col min="3588" max="3595" width="9" style="1"/>
    <col min="3596" max="3596" width="11.875" style="1" customWidth="1"/>
    <col min="3597" max="3840" width="9" style="1"/>
    <col min="3841" max="3841" width="1.375" style="1" customWidth="1"/>
    <col min="3842" max="3842" width="4.75" style="1" bestFit="1" customWidth="1"/>
    <col min="3843" max="3843" width="10.375" style="1" customWidth="1"/>
    <col min="3844" max="3851" width="9" style="1"/>
    <col min="3852" max="3852" width="11.875" style="1" customWidth="1"/>
    <col min="3853" max="4096" width="9" style="1"/>
    <col min="4097" max="4097" width="1.375" style="1" customWidth="1"/>
    <col min="4098" max="4098" width="4.75" style="1" bestFit="1" customWidth="1"/>
    <col min="4099" max="4099" width="10.375" style="1" customWidth="1"/>
    <col min="4100" max="4107" width="9" style="1"/>
    <col min="4108" max="4108" width="11.875" style="1" customWidth="1"/>
    <col min="4109" max="4352" width="9" style="1"/>
    <col min="4353" max="4353" width="1.375" style="1" customWidth="1"/>
    <col min="4354" max="4354" width="4.75" style="1" bestFit="1" customWidth="1"/>
    <col min="4355" max="4355" width="10.375" style="1" customWidth="1"/>
    <col min="4356" max="4363" width="9" style="1"/>
    <col min="4364" max="4364" width="11.875" style="1" customWidth="1"/>
    <col min="4365" max="4608" width="9" style="1"/>
    <col min="4609" max="4609" width="1.375" style="1" customWidth="1"/>
    <col min="4610" max="4610" width="4.75" style="1" bestFit="1" customWidth="1"/>
    <col min="4611" max="4611" width="10.375" style="1" customWidth="1"/>
    <col min="4612" max="4619" width="9" style="1"/>
    <col min="4620" max="4620" width="11.875" style="1" customWidth="1"/>
    <col min="4621" max="4864" width="9" style="1"/>
    <col min="4865" max="4865" width="1.375" style="1" customWidth="1"/>
    <col min="4866" max="4866" width="4.75" style="1" bestFit="1" customWidth="1"/>
    <col min="4867" max="4867" width="10.375" style="1" customWidth="1"/>
    <col min="4868" max="4875" width="9" style="1"/>
    <col min="4876" max="4876" width="11.875" style="1" customWidth="1"/>
    <col min="4877" max="5120" width="9" style="1"/>
    <col min="5121" max="5121" width="1.375" style="1" customWidth="1"/>
    <col min="5122" max="5122" width="4.75" style="1" bestFit="1" customWidth="1"/>
    <col min="5123" max="5123" width="10.375" style="1" customWidth="1"/>
    <col min="5124" max="5131" width="9" style="1"/>
    <col min="5132" max="5132" width="11.875" style="1" customWidth="1"/>
    <col min="5133" max="5376" width="9" style="1"/>
    <col min="5377" max="5377" width="1.375" style="1" customWidth="1"/>
    <col min="5378" max="5378" width="4.75" style="1" bestFit="1" customWidth="1"/>
    <col min="5379" max="5379" width="10.375" style="1" customWidth="1"/>
    <col min="5380" max="5387" width="9" style="1"/>
    <col min="5388" max="5388" width="11.875" style="1" customWidth="1"/>
    <col min="5389" max="5632" width="9" style="1"/>
    <col min="5633" max="5633" width="1.375" style="1" customWidth="1"/>
    <col min="5634" max="5634" width="4.75" style="1" bestFit="1" customWidth="1"/>
    <col min="5635" max="5635" width="10.375" style="1" customWidth="1"/>
    <col min="5636" max="5643" width="9" style="1"/>
    <col min="5644" max="5644" width="11.875" style="1" customWidth="1"/>
    <col min="5645" max="5888" width="9" style="1"/>
    <col min="5889" max="5889" width="1.375" style="1" customWidth="1"/>
    <col min="5890" max="5890" width="4.75" style="1" bestFit="1" customWidth="1"/>
    <col min="5891" max="5891" width="10.375" style="1" customWidth="1"/>
    <col min="5892" max="5899" width="9" style="1"/>
    <col min="5900" max="5900" width="11.875" style="1" customWidth="1"/>
    <col min="5901" max="6144" width="9" style="1"/>
    <col min="6145" max="6145" width="1.375" style="1" customWidth="1"/>
    <col min="6146" max="6146" width="4.75" style="1" bestFit="1" customWidth="1"/>
    <col min="6147" max="6147" width="10.375" style="1" customWidth="1"/>
    <col min="6148" max="6155" width="9" style="1"/>
    <col min="6156" max="6156" width="11.875" style="1" customWidth="1"/>
    <col min="6157" max="6400" width="9" style="1"/>
    <col min="6401" max="6401" width="1.375" style="1" customWidth="1"/>
    <col min="6402" max="6402" width="4.75" style="1" bestFit="1" customWidth="1"/>
    <col min="6403" max="6403" width="10.375" style="1" customWidth="1"/>
    <col min="6404" max="6411" width="9" style="1"/>
    <col min="6412" max="6412" width="11.875" style="1" customWidth="1"/>
    <col min="6413" max="6656" width="9" style="1"/>
    <col min="6657" max="6657" width="1.375" style="1" customWidth="1"/>
    <col min="6658" max="6658" width="4.75" style="1" bestFit="1" customWidth="1"/>
    <col min="6659" max="6659" width="10.375" style="1" customWidth="1"/>
    <col min="6660" max="6667" width="9" style="1"/>
    <col min="6668" max="6668" width="11.875" style="1" customWidth="1"/>
    <col min="6669" max="6912" width="9" style="1"/>
    <col min="6913" max="6913" width="1.375" style="1" customWidth="1"/>
    <col min="6914" max="6914" width="4.75" style="1" bestFit="1" customWidth="1"/>
    <col min="6915" max="6915" width="10.375" style="1" customWidth="1"/>
    <col min="6916" max="6923" width="9" style="1"/>
    <col min="6924" max="6924" width="11.875" style="1" customWidth="1"/>
    <col min="6925" max="7168" width="9" style="1"/>
    <col min="7169" max="7169" width="1.375" style="1" customWidth="1"/>
    <col min="7170" max="7170" width="4.75" style="1" bestFit="1" customWidth="1"/>
    <col min="7171" max="7171" width="10.375" style="1" customWidth="1"/>
    <col min="7172" max="7179" width="9" style="1"/>
    <col min="7180" max="7180" width="11.875" style="1" customWidth="1"/>
    <col min="7181" max="7424" width="9" style="1"/>
    <col min="7425" max="7425" width="1.375" style="1" customWidth="1"/>
    <col min="7426" max="7426" width="4.75" style="1" bestFit="1" customWidth="1"/>
    <col min="7427" max="7427" width="10.375" style="1" customWidth="1"/>
    <col min="7428" max="7435" width="9" style="1"/>
    <col min="7436" max="7436" width="11.875" style="1" customWidth="1"/>
    <col min="7437" max="7680" width="9" style="1"/>
    <col min="7681" max="7681" width="1.375" style="1" customWidth="1"/>
    <col min="7682" max="7682" width="4.75" style="1" bestFit="1" customWidth="1"/>
    <col min="7683" max="7683" width="10.375" style="1" customWidth="1"/>
    <col min="7684" max="7691" width="9" style="1"/>
    <col min="7692" max="7692" width="11.875" style="1" customWidth="1"/>
    <col min="7693" max="7936" width="9" style="1"/>
    <col min="7937" max="7937" width="1.375" style="1" customWidth="1"/>
    <col min="7938" max="7938" width="4.75" style="1" bestFit="1" customWidth="1"/>
    <col min="7939" max="7939" width="10.375" style="1" customWidth="1"/>
    <col min="7940" max="7947" width="9" style="1"/>
    <col min="7948" max="7948" width="11.875" style="1" customWidth="1"/>
    <col min="7949" max="8192" width="9" style="1"/>
    <col min="8193" max="8193" width="1.375" style="1" customWidth="1"/>
    <col min="8194" max="8194" width="4.75" style="1" bestFit="1" customWidth="1"/>
    <col min="8195" max="8195" width="10.375" style="1" customWidth="1"/>
    <col min="8196" max="8203" width="9" style="1"/>
    <col min="8204" max="8204" width="11.875" style="1" customWidth="1"/>
    <col min="8205" max="8448" width="9" style="1"/>
    <col min="8449" max="8449" width="1.375" style="1" customWidth="1"/>
    <col min="8450" max="8450" width="4.75" style="1" bestFit="1" customWidth="1"/>
    <col min="8451" max="8451" width="10.375" style="1" customWidth="1"/>
    <col min="8452" max="8459" width="9" style="1"/>
    <col min="8460" max="8460" width="11.875" style="1" customWidth="1"/>
    <col min="8461" max="8704" width="9" style="1"/>
    <col min="8705" max="8705" width="1.375" style="1" customWidth="1"/>
    <col min="8706" max="8706" width="4.75" style="1" bestFit="1" customWidth="1"/>
    <col min="8707" max="8707" width="10.375" style="1" customWidth="1"/>
    <col min="8708" max="8715" width="9" style="1"/>
    <col min="8716" max="8716" width="11.875" style="1" customWidth="1"/>
    <col min="8717" max="8960" width="9" style="1"/>
    <col min="8961" max="8961" width="1.375" style="1" customWidth="1"/>
    <col min="8962" max="8962" width="4.75" style="1" bestFit="1" customWidth="1"/>
    <col min="8963" max="8963" width="10.375" style="1" customWidth="1"/>
    <col min="8964" max="8971" width="9" style="1"/>
    <col min="8972" max="8972" width="11.875" style="1" customWidth="1"/>
    <col min="8973" max="9216" width="9" style="1"/>
    <col min="9217" max="9217" width="1.375" style="1" customWidth="1"/>
    <col min="9218" max="9218" width="4.75" style="1" bestFit="1" customWidth="1"/>
    <col min="9219" max="9219" width="10.375" style="1" customWidth="1"/>
    <col min="9220" max="9227" width="9" style="1"/>
    <col min="9228" max="9228" width="11.875" style="1" customWidth="1"/>
    <col min="9229" max="9472" width="9" style="1"/>
    <col min="9473" max="9473" width="1.375" style="1" customWidth="1"/>
    <col min="9474" max="9474" width="4.75" style="1" bestFit="1" customWidth="1"/>
    <col min="9475" max="9475" width="10.375" style="1" customWidth="1"/>
    <col min="9476" max="9483" width="9" style="1"/>
    <col min="9484" max="9484" width="11.875" style="1" customWidth="1"/>
    <col min="9485" max="9728" width="9" style="1"/>
    <col min="9729" max="9729" width="1.375" style="1" customWidth="1"/>
    <col min="9730" max="9730" width="4.75" style="1" bestFit="1" customWidth="1"/>
    <col min="9731" max="9731" width="10.375" style="1" customWidth="1"/>
    <col min="9732" max="9739" width="9" style="1"/>
    <col min="9740" max="9740" width="11.875" style="1" customWidth="1"/>
    <col min="9741" max="9984" width="9" style="1"/>
    <col min="9985" max="9985" width="1.375" style="1" customWidth="1"/>
    <col min="9986" max="9986" width="4.75" style="1" bestFit="1" customWidth="1"/>
    <col min="9987" max="9987" width="10.375" style="1" customWidth="1"/>
    <col min="9988" max="9995" width="9" style="1"/>
    <col min="9996" max="9996" width="11.875" style="1" customWidth="1"/>
    <col min="9997" max="10240" width="9" style="1"/>
    <col min="10241" max="10241" width="1.375" style="1" customWidth="1"/>
    <col min="10242" max="10242" width="4.75" style="1" bestFit="1" customWidth="1"/>
    <col min="10243" max="10243" width="10.375" style="1" customWidth="1"/>
    <col min="10244" max="10251" width="9" style="1"/>
    <col min="10252" max="10252" width="11.875" style="1" customWidth="1"/>
    <col min="10253" max="10496" width="9" style="1"/>
    <col min="10497" max="10497" width="1.375" style="1" customWidth="1"/>
    <col min="10498" max="10498" width="4.75" style="1" bestFit="1" customWidth="1"/>
    <col min="10499" max="10499" width="10.375" style="1" customWidth="1"/>
    <col min="10500" max="10507" width="9" style="1"/>
    <col min="10508" max="10508" width="11.875" style="1" customWidth="1"/>
    <col min="10509" max="10752" width="9" style="1"/>
    <col min="10753" max="10753" width="1.375" style="1" customWidth="1"/>
    <col min="10754" max="10754" width="4.75" style="1" bestFit="1" customWidth="1"/>
    <col min="10755" max="10755" width="10.375" style="1" customWidth="1"/>
    <col min="10756" max="10763" width="9" style="1"/>
    <col min="10764" max="10764" width="11.875" style="1" customWidth="1"/>
    <col min="10765" max="11008" width="9" style="1"/>
    <col min="11009" max="11009" width="1.375" style="1" customWidth="1"/>
    <col min="11010" max="11010" width="4.75" style="1" bestFit="1" customWidth="1"/>
    <col min="11011" max="11011" width="10.375" style="1" customWidth="1"/>
    <col min="11012" max="11019" width="9" style="1"/>
    <col min="11020" max="11020" width="11.875" style="1" customWidth="1"/>
    <col min="11021" max="11264" width="9" style="1"/>
    <col min="11265" max="11265" width="1.375" style="1" customWidth="1"/>
    <col min="11266" max="11266" width="4.75" style="1" bestFit="1" customWidth="1"/>
    <col min="11267" max="11267" width="10.375" style="1" customWidth="1"/>
    <col min="11268" max="11275" width="9" style="1"/>
    <col min="11276" max="11276" width="11.875" style="1" customWidth="1"/>
    <col min="11277" max="11520" width="9" style="1"/>
    <col min="11521" max="11521" width="1.375" style="1" customWidth="1"/>
    <col min="11522" max="11522" width="4.75" style="1" bestFit="1" customWidth="1"/>
    <col min="11523" max="11523" width="10.375" style="1" customWidth="1"/>
    <col min="11524" max="11531" width="9" style="1"/>
    <col min="11532" max="11532" width="11.875" style="1" customWidth="1"/>
    <col min="11533" max="11776" width="9" style="1"/>
    <col min="11777" max="11777" width="1.375" style="1" customWidth="1"/>
    <col min="11778" max="11778" width="4.75" style="1" bestFit="1" customWidth="1"/>
    <col min="11779" max="11779" width="10.375" style="1" customWidth="1"/>
    <col min="11780" max="11787" width="9" style="1"/>
    <col min="11788" max="11788" width="11.875" style="1" customWidth="1"/>
    <col min="11789" max="12032" width="9" style="1"/>
    <col min="12033" max="12033" width="1.375" style="1" customWidth="1"/>
    <col min="12034" max="12034" width="4.75" style="1" bestFit="1" customWidth="1"/>
    <col min="12035" max="12035" width="10.375" style="1" customWidth="1"/>
    <col min="12036" max="12043" width="9" style="1"/>
    <col min="12044" max="12044" width="11.875" style="1" customWidth="1"/>
    <col min="12045" max="12288" width="9" style="1"/>
    <col min="12289" max="12289" width="1.375" style="1" customWidth="1"/>
    <col min="12290" max="12290" width="4.75" style="1" bestFit="1" customWidth="1"/>
    <col min="12291" max="12291" width="10.375" style="1" customWidth="1"/>
    <col min="12292" max="12299" width="9" style="1"/>
    <col min="12300" max="12300" width="11.875" style="1" customWidth="1"/>
    <col min="12301" max="12544" width="9" style="1"/>
    <col min="12545" max="12545" width="1.375" style="1" customWidth="1"/>
    <col min="12546" max="12546" width="4.75" style="1" bestFit="1" customWidth="1"/>
    <col min="12547" max="12547" width="10.375" style="1" customWidth="1"/>
    <col min="12548" max="12555" width="9" style="1"/>
    <col min="12556" max="12556" width="11.875" style="1" customWidth="1"/>
    <col min="12557" max="12800" width="9" style="1"/>
    <col min="12801" max="12801" width="1.375" style="1" customWidth="1"/>
    <col min="12802" max="12802" width="4.75" style="1" bestFit="1" customWidth="1"/>
    <col min="12803" max="12803" width="10.375" style="1" customWidth="1"/>
    <col min="12804" max="12811" width="9" style="1"/>
    <col min="12812" max="12812" width="11.875" style="1" customWidth="1"/>
    <col min="12813" max="13056" width="9" style="1"/>
    <col min="13057" max="13057" width="1.375" style="1" customWidth="1"/>
    <col min="13058" max="13058" width="4.75" style="1" bestFit="1" customWidth="1"/>
    <col min="13059" max="13059" width="10.375" style="1" customWidth="1"/>
    <col min="13060" max="13067" width="9" style="1"/>
    <col min="13068" max="13068" width="11.875" style="1" customWidth="1"/>
    <col min="13069" max="13312" width="9" style="1"/>
    <col min="13313" max="13313" width="1.375" style="1" customWidth="1"/>
    <col min="13314" max="13314" width="4.75" style="1" bestFit="1" customWidth="1"/>
    <col min="13315" max="13315" width="10.375" style="1" customWidth="1"/>
    <col min="13316" max="13323" width="9" style="1"/>
    <col min="13324" max="13324" width="11.875" style="1" customWidth="1"/>
    <col min="13325" max="13568" width="9" style="1"/>
    <col min="13569" max="13569" width="1.375" style="1" customWidth="1"/>
    <col min="13570" max="13570" width="4.75" style="1" bestFit="1" customWidth="1"/>
    <col min="13571" max="13571" width="10.375" style="1" customWidth="1"/>
    <col min="13572" max="13579" width="9" style="1"/>
    <col min="13580" max="13580" width="11.875" style="1" customWidth="1"/>
    <col min="13581" max="13824" width="9" style="1"/>
    <col min="13825" max="13825" width="1.375" style="1" customWidth="1"/>
    <col min="13826" max="13826" width="4.75" style="1" bestFit="1" customWidth="1"/>
    <col min="13827" max="13827" width="10.375" style="1" customWidth="1"/>
    <col min="13828" max="13835" width="9" style="1"/>
    <col min="13836" max="13836" width="11.875" style="1" customWidth="1"/>
    <col min="13837" max="14080" width="9" style="1"/>
    <col min="14081" max="14081" width="1.375" style="1" customWidth="1"/>
    <col min="14082" max="14082" width="4.75" style="1" bestFit="1" customWidth="1"/>
    <col min="14083" max="14083" width="10.375" style="1" customWidth="1"/>
    <col min="14084" max="14091" width="9" style="1"/>
    <col min="14092" max="14092" width="11.875" style="1" customWidth="1"/>
    <col min="14093" max="14336" width="9" style="1"/>
    <col min="14337" max="14337" width="1.375" style="1" customWidth="1"/>
    <col min="14338" max="14338" width="4.75" style="1" bestFit="1" customWidth="1"/>
    <col min="14339" max="14339" width="10.375" style="1" customWidth="1"/>
    <col min="14340" max="14347" width="9" style="1"/>
    <col min="14348" max="14348" width="11.875" style="1" customWidth="1"/>
    <col min="14349" max="14592" width="9" style="1"/>
    <col min="14593" max="14593" width="1.375" style="1" customWidth="1"/>
    <col min="14594" max="14594" width="4.75" style="1" bestFit="1" customWidth="1"/>
    <col min="14595" max="14595" width="10.375" style="1" customWidth="1"/>
    <col min="14596" max="14603" width="9" style="1"/>
    <col min="14604" max="14604" width="11.875" style="1" customWidth="1"/>
    <col min="14605" max="14848" width="9" style="1"/>
    <col min="14849" max="14849" width="1.375" style="1" customWidth="1"/>
    <col min="14850" max="14850" width="4.75" style="1" bestFit="1" customWidth="1"/>
    <col min="14851" max="14851" width="10.375" style="1" customWidth="1"/>
    <col min="14852" max="14859" width="9" style="1"/>
    <col min="14860" max="14860" width="11.875" style="1" customWidth="1"/>
    <col min="14861" max="15104" width="9" style="1"/>
    <col min="15105" max="15105" width="1.375" style="1" customWidth="1"/>
    <col min="15106" max="15106" width="4.75" style="1" bestFit="1" customWidth="1"/>
    <col min="15107" max="15107" width="10.375" style="1" customWidth="1"/>
    <col min="15108" max="15115" width="9" style="1"/>
    <col min="15116" max="15116" width="11.875" style="1" customWidth="1"/>
    <col min="15117" max="15360" width="9" style="1"/>
    <col min="15361" max="15361" width="1.375" style="1" customWidth="1"/>
    <col min="15362" max="15362" width="4.75" style="1" bestFit="1" customWidth="1"/>
    <col min="15363" max="15363" width="10.375" style="1" customWidth="1"/>
    <col min="15364" max="15371" width="9" style="1"/>
    <col min="15372" max="15372" width="11.875" style="1" customWidth="1"/>
    <col min="15373" max="15616" width="9" style="1"/>
    <col min="15617" max="15617" width="1.375" style="1" customWidth="1"/>
    <col min="15618" max="15618" width="4.75" style="1" bestFit="1" customWidth="1"/>
    <col min="15619" max="15619" width="10.375" style="1" customWidth="1"/>
    <col min="15620" max="15627" width="9" style="1"/>
    <col min="15628" max="15628" width="11.875" style="1" customWidth="1"/>
    <col min="15629" max="15872" width="9" style="1"/>
    <col min="15873" max="15873" width="1.375" style="1" customWidth="1"/>
    <col min="15874" max="15874" width="4.75" style="1" bestFit="1" customWidth="1"/>
    <col min="15875" max="15875" width="10.375" style="1" customWidth="1"/>
    <col min="15876" max="15883" width="9" style="1"/>
    <col min="15884" max="15884" width="11.875" style="1" customWidth="1"/>
    <col min="15885" max="16128" width="9" style="1"/>
    <col min="16129" max="16129" width="1.375" style="1" customWidth="1"/>
    <col min="16130" max="16130" width="4.75" style="1" bestFit="1" customWidth="1"/>
    <col min="16131" max="16131" width="10.375" style="1" customWidth="1"/>
    <col min="16132" max="16139" width="9" style="1"/>
    <col min="16140" max="16140" width="11.875" style="1" customWidth="1"/>
    <col min="16141" max="16384" width="9" style="1"/>
  </cols>
  <sheetData>
    <row r="1" spans="2:12" ht="21" x14ac:dyDescent="0.2">
      <c r="B1" s="338" t="s">
        <v>221</v>
      </c>
      <c r="C1" s="338"/>
      <c r="D1" s="338"/>
      <c r="E1" s="338"/>
      <c r="F1" s="338"/>
      <c r="G1" s="338"/>
      <c r="H1" s="338"/>
      <c r="I1" s="338"/>
      <c r="J1" s="338"/>
      <c r="K1" s="338"/>
      <c r="L1" s="338"/>
    </row>
    <row r="2" spans="2:12" x14ac:dyDescent="0.15">
      <c r="B2" s="339" t="s">
        <v>99</v>
      </c>
      <c r="C2" s="339"/>
      <c r="D2" s="339"/>
      <c r="E2" s="339"/>
      <c r="F2" s="339"/>
      <c r="G2" s="339"/>
      <c r="H2" s="339"/>
      <c r="I2" s="339"/>
      <c r="J2" s="339"/>
      <c r="K2" s="339"/>
      <c r="L2" s="339"/>
    </row>
    <row r="3" spans="2:12" ht="4.5" customHeight="1" x14ac:dyDescent="0.15">
      <c r="B3" s="210"/>
      <c r="C3" s="210"/>
      <c r="D3" s="210"/>
      <c r="E3" s="210"/>
      <c r="F3" s="210"/>
      <c r="G3" s="210"/>
      <c r="H3" s="210"/>
      <c r="I3" s="210"/>
      <c r="J3" s="210"/>
      <c r="K3" s="210"/>
      <c r="L3" s="210"/>
    </row>
    <row r="4" spans="2:12" ht="15" customHeight="1" x14ac:dyDescent="0.15">
      <c r="B4" s="2" t="s">
        <v>1</v>
      </c>
      <c r="C4" s="1" t="s">
        <v>60</v>
      </c>
      <c r="D4" s="1" t="s">
        <v>59</v>
      </c>
      <c r="H4" s="3"/>
      <c r="I4" s="3"/>
      <c r="J4" s="3"/>
    </row>
    <row r="5" spans="2:12" ht="15" customHeight="1" x14ac:dyDescent="0.15">
      <c r="B5" s="2" t="s">
        <v>100</v>
      </c>
      <c r="C5" s="1" t="s">
        <v>33</v>
      </c>
      <c r="D5" s="1" t="s">
        <v>62</v>
      </c>
      <c r="H5" s="3"/>
    </row>
    <row r="6" spans="2:12" ht="15" customHeight="1" x14ac:dyDescent="0.15">
      <c r="B6" s="2" t="s">
        <v>63</v>
      </c>
      <c r="C6" s="1" t="s">
        <v>61</v>
      </c>
      <c r="D6" s="1" t="s">
        <v>237</v>
      </c>
      <c r="E6" s="4"/>
      <c r="F6" s="4"/>
      <c r="H6" s="3"/>
    </row>
    <row r="7" spans="2:12" ht="15" customHeight="1" x14ac:dyDescent="0.15">
      <c r="B7" s="2"/>
      <c r="D7" s="1" t="s">
        <v>246</v>
      </c>
      <c r="E7" s="4"/>
      <c r="F7" s="4"/>
      <c r="H7" s="3"/>
    </row>
    <row r="8" spans="2:12" ht="15" customHeight="1" x14ac:dyDescent="0.15">
      <c r="B8" s="2"/>
      <c r="D8" s="1" t="s">
        <v>247</v>
      </c>
      <c r="E8" s="4"/>
      <c r="F8" s="4"/>
      <c r="H8" s="3"/>
    </row>
    <row r="9" spans="2:12" ht="15" customHeight="1" x14ac:dyDescent="0.15">
      <c r="B9" s="2"/>
      <c r="D9" s="1" t="s">
        <v>248</v>
      </c>
      <c r="E9" s="4"/>
      <c r="F9" s="4"/>
      <c r="H9" s="3"/>
    </row>
    <row r="10" spans="2:12" ht="15" customHeight="1" x14ac:dyDescent="0.15">
      <c r="B10" s="2"/>
      <c r="D10" s="1" t="s">
        <v>249</v>
      </c>
      <c r="E10" s="4"/>
      <c r="F10" s="4"/>
      <c r="H10" s="3"/>
      <c r="I10" s="3"/>
      <c r="J10" s="3"/>
    </row>
    <row r="11" spans="2:12" ht="15" customHeight="1" x14ac:dyDescent="0.15">
      <c r="B11" s="2"/>
      <c r="D11" s="1" t="s">
        <v>250</v>
      </c>
      <c r="E11" s="4"/>
      <c r="F11" s="4"/>
      <c r="H11" s="3"/>
      <c r="I11" s="3"/>
      <c r="J11" s="3"/>
    </row>
    <row r="12" spans="2:12" ht="15" customHeight="1" x14ac:dyDescent="0.15">
      <c r="B12" s="2"/>
      <c r="F12" s="4"/>
      <c r="H12" s="3"/>
      <c r="I12" s="3"/>
      <c r="J12" s="3"/>
    </row>
    <row r="13" spans="2:12" ht="15" customHeight="1" x14ac:dyDescent="0.15">
      <c r="B13" s="2"/>
      <c r="D13" s="1" t="s">
        <v>251</v>
      </c>
      <c r="E13" s="4"/>
      <c r="F13" s="4"/>
      <c r="H13" s="3"/>
      <c r="I13" s="3"/>
      <c r="J13" s="3"/>
    </row>
    <row r="14" spans="2:12" ht="15" customHeight="1" x14ac:dyDescent="0.15">
      <c r="B14" s="2"/>
      <c r="D14" s="1" t="s">
        <v>259</v>
      </c>
    </row>
    <row r="15" spans="2:12" ht="15" customHeight="1" x14ac:dyDescent="0.15">
      <c r="B15" s="2"/>
      <c r="D15" s="1" t="s">
        <v>204</v>
      </c>
      <c r="H15" s="3"/>
      <c r="I15" s="3"/>
      <c r="J15" s="3"/>
    </row>
    <row r="16" spans="2:12" ht="15" customHeight="1" x14ac:dyDescent="0.15">
      <c r="B16" s="2" t="s">
        <v>101</v>
      </c>
      <c r="C16" s="1" t="s">
        <v>102</v>
      </c>
      <c r="E16" s="152" t="s">
        <v>222</v>
      </c>
    </row>
    <row r="17" spans="2:12" ht="15" customHeight="1" x14ac:dyDescent="0.15">
      <c r="D17" s="152" t="s">
        <v>279</v>
      </c>
      <c r="E17" s="152"/>
      <c r="F17" s="152"/>
      <c r="G17" s="152"/>
      <c r="H17" s="152"/>
      <c r="I17" s="152"/>
    </row>
    <row r="18" spans="2:12" ht="15" customHeight="1" x14ac:dyDescent="0.15">
      <c r="B18" s="2" t="s">
        <v>103</v>
      </c>
      <c r="C18" s="1" t="s">
        <v>104</v>
      </c>
      <c r="D18" s="153" t="s">
        <v>184</v>
      </c>
      <c r="H18" s="3"/>
      <c r="I18" s="3"/>
    </row>
    <row r="19" spans="2:12" ht="15" customHeight="1" x14ac:dyDescent="0.15">
      <c r="B19" s="2" t="s">
        <v>105</v>
      </c>
      <c r="C19" s="1" t="s">
        <v>64</v>
      </c>
      <c r="D19" s="154" t="s">
        <v>223</v>
      </c>
      <c r="E19" s="154"/>
      <c r="F19" s="154"/>
      <c r="G19" s="154"/>
      <c r="H19" s="154"/>
      <c r="I19" s="154"/>
    </row>
    <row r="20" spans="2:12" ht="15" customHeight="1" x14ac:dyDescent="0.15">
      <c r="D20" s="68" t="s">
        <v>224</v>
      </c>
      <c r="E20" s="68"/>
      <c r="F20" s="68"/>
      <c r="G20" s="68"/>
      <c r="H20" s="68"/>
      <c r="I20" s="68"/>
      <c r="J20" s="68"/>
      <c r="K20" s="68"/>
      <c r="L20" s="68"/>
    </row>
    <row r="21" spans="2:12" ht="15" customHeight="1" x14ac:dyDescent="0.15">
      <c r="D21" s="68" t="s">
        <v>209</v>
      </c>
    </row>
    <row r="22" spans="2:12" ht="15" customHeight="1" x14ac:dyDescent="0.15">
      <c r="B22" s="2" t="s">
        <v>106</v>
      </c>
      <c r="C22" s="1" t="s">
        <v>107</v>
      </c>
      <c r="D22" s="1" t="s">
        <v>260</v>
      </c>
      <c r="L22" s="68"/>
    </row>
    <row r="23" spans="2:12" ht="15" customHeight="1" x14ac:dyDescent="0.15">
      <c r="D23" s="1" t="s">
        <v>261</v>
      </c>
      <c r="L23" s="68"/>
    </row>
    <row r="24" spans="2:12" ht="15" customHeight="1" x14ac:dyDescent="0.15">
      <c r="B24" s="210"/>
      <c r="D24" s="1" t="s">
        <v>225</v>
      </c>
    </row>
    <row r="25" spans="2:12" ht="15" customHeight="1" x14ac:dyDescent="0.15">
      <c r="D25" s="68" t="s">
        <v>243</v>
      </c>
      <c r="E25" s="68"/>
      <c r="F25" s="68"/>
      <c r="G25" s="68"/>
      <c r="H25" s="68"/>
      <c r="I25" s="68"/>
      <c r="J25" s="68"/>
      <c r="K25" s="68"/>
      <c r="L25" s="68"/>
    </row>
    <row r="26" spans="2:12" ht="15" customHeight="1" x14ac:dyDescent="0.15">
      <c r="B26" s="2" t="s">
        <v>108</v>
      </c>
      <c r="C26" s="1" t="s">
        <v>109</v>
      </c>
      <c r="D26" s="1" t="s">
        <v>262</v>
      </c>
    </row>
    <row r="27" spans="2:12" ht="15" customHeight="1" x14ac:dyDescent="0.15">
      <c r="B27" s="2"/>
      <c r="D27" s="1" t="s">
        <v>263</v>
      </c>
    </row>
    <row r="28" spans="2:12" ht="15" customHeight="1" x14ac:dyDescent="0.15">
      <c r="B28" s="2"/>
      <c r="D28" s="1" t="s">
        <v>185</v>
      </c>
    </row>
    <row r="29" spans="2:12" ht="15" customHeight="1" x14ac:dyDescent="0.15">
      <c r="B29" s="2" t="s">
        <v>110</v>
      </c>
      <c r="C29" s="57" t="s">
        <v>111</v>
      </c>
      <c r="D29" s="1" t="s">
        <v>264</v>
      </c>
    </row>
    <row r="30" spans="2:12" ht="15" customHeight="1" x14ac:dyDescent="0.15">
      <c r="B30" s="2"/>
      <c r="C30" s="57"/>
      <c r="D30" s="1" t="s">
        <v>205</v>
      </c>
    </row>
    <row r="31" spans="2:12" ht="15" customHeight="1" x14ac:dyDescent="0.15">
      <c r="B31" s="2"/>
      <c r="C31" s="57"/>
      <c r="D31" s="1" t="s">
        <v>210</v>
      </c>
    </row>
    <row r="32" spans="2:12" ht="15" customHeight="1" x14ac:dyDescent="0.15">
      <c r="B32" s="2"/>
      <c r="C32" s="57"/>
      <c r="D32" s="1" t="s">
        <v>206</v>
      </c>
    </row>
    <row r="33" spans="2:11" ht="15" customHeight="1" x14ac:dyDescent="0.15">
      <c r="B33" s="2"/>
      <c r="C33" s="57"/>
      <c r="D33" s="1" t="s">
        <v>207</v>
      </c>
    </row>
    <row r="34" spans="2:11" ht="15" customHeight="1" x14ac:dyDescent="0.15">
      <c r="B34" s="210"/>
      <c r="D34" s="1" t="s">
        <v>208</v>
      </c>
      <c r="E34" s="5"/>
    </row>
    <row r="35" spans="2:11" ht="15" customHeight="1" x14ac:dyDescent="0.15">
      <c r="B35" s="2" t="s">
        <v>112</v>
      </c>
      <c r="C35" s="58" t="s">
        <v>65</v>
      </c>
      <c r="D35" s="1" t="s">
        <v>265</v>
      </c>
      <c r="E35" s="5"/>
    </row>
    <row r="36" spans="2:11" ht="15" customHeight="1" x14ac:dyDescent="0.15">
      <c r="B36" s="210"/>
      <c r="C36" s="6"/>
      <c r="D36" s="1" t="s">
        <v>258</v>
      </c>
      <c r="E36" s="5"/>
    </row>
    <row r="37" spans="2:11" ht="15" customHeight="1" x14ac:dyDescent="0.15">
      <c r="B37" s="210"/>
      <c r="C37" s="6"/>
      <c r="D37" s="1" t="s">
        <v>266</v>
      </c>
      <c r="E37" s="5"/>
    </row>
    <row r="38" spans="2:11" ht="15" customHeight="1" x14ac:dyDescent="0.15">
      <c r="B38" s="210"/>
      <c r="C38" s="6"/>
      <c r="D38" s="1" t="s">
        <v>257</v>
      </c>
    </row>
    <row r="39" spans="2:11" ht="15" customHeight="1" x14ac:dyDescent="0.15">
      <c r="B39" s="2" t="s">
        <v>113</v>
      </c>
      <c r="C39" s="58" t="s">
        <v>114</v>
      </c>
      <c r="D39" s="1" t="s">
        <v>267</v>
      </c>
      <c r="E39" s="5"/>
    </row>
    <row r="40" spans="2:11" ht="15" customHeight="1" x14ac:dyDescent="0.15">
      <c r="B40" s="2"/>
      <c r="C40" s="58"/>
      <c r="D40" s="1" t="s">
        <v>226</v>
      </c>
      <c r="E40" s="5"/>
    </row>
    <row r="41" spans="2:11" ht="15" customHeight="1" x14ac:dyDescent="0.15">
      <c r="B41" s="210"/>
      <c r="C41" s="6"/>
      <c r="D41" s="1" t="s">
        <v>186</v>
      </c>
      <c r="E41" s="5"/>
    </row>
    <row r="42" spans="2:11" ht="15" customHeight="1" x14ac:dyDescent="0.15">
      <c r="B42" s="210"/>
      <c r="C42" s="6"/>
      <c r="E42" s="5"/>
    </row>
    <row r="43" spans="2:11" ht="15" customHeight="1" x14ac:dyDescent="0.15">
      <c r="B43" s="2" t="s">
        <v>115</v>
      </c>
      <c r="C43" s="155" t="s">
        <v>187</v>
      </c>
      <c r="D43" s="154" t="s">
        <v>227</v>
      </c>
      <c r="E43" s="154"/>
      <c r="F43" s="154"/>
    </row>
    <row r="44" spans="2:11" ht="15" customHeight="1" x14ac:dyDescent="0.15">
      <c r="B44" s="210"/>
      <c r="C44" s="6"/>
      <c r="D44" s="1" t="s">
        <v>268</v>
      </c>
      <c r="E44" s="5"/>
    </row>
    <row r="45" spans="2:11" ht="15" customHeight="1" x14ac:dyDescent="0.15">
      <c r="B45" s="210"/>
      <c r="C45" s="6"/>
      <c r="D45" s="68" t="s">
        <v>228</v>
      </c>
      <c r="E45" s="69"/>
      <c r="F45" s="68"/>
      <c r="G45" s="68"/>
      <c r="H45" s="68"/>
      <c r="I45" s="68"/>
      <c r="J45" s="68"/>
      <c r="K45" s="68"/>
    </row>
    <row r="46" spans="2:11" ht="15" customHeight="1" x14ac:dyDescent="0.15">
      <c r="B46" s="210"/>
      <c r="D46" s="68" t="s">
        <v>188</v>
      </c>
      <c r="E46" s="69"/>
      <c r="F46" s="68"/>
      <c r="G46" s="68"/>
      <c r="H46" s="68"/>
      <c r="I46" s="68"/>
      <c r="J46" s="68"/>
      <c r="K46" s="68"/>
    </row>
    <row r="47" spans="2:11" ht="15" customHeight="1" x14ac:dyDescent="0.15">
      <c r="B47" s="210"/>
      <c r="D47" s="68" t="s">
        <v>189</v>
      </c>
      <c r="E47" s="68"/>
      <c r="F47" s="68"/>
      <c r="G47" s="68"/>
      <c r="H47" s="68"/>
      <c r="I47" s="68"/>
      <c r="J47" s="68"/>
      <c r="K47" s="68"/>
    </row>
    <row r="48" spans="2:11" ht="15" customHeight="1" x14ac:dyDescent="0.15">
      <c r="B48" s="2" t="s">
        <v>116</v>
      </c>
      <c r="C48" s="1" t="s">
        <v>117</v>
      </c>
      <c r="D48" s="1" t="s">
        <v>269</v>
      </c>
    </row>
    <row r="49" spans="2:12" ht="15" customHeight="1" x14ac:dyDescent="0.15">
      <c r="B49" s="2"/>
      <c r="D49" s="1" t="s">
        <v>190</v>
      </c>
    </row>
    <row r="50" spans="2:12" ht="15" customHeight="1" x14ac:dyDescent="0.15">
      <c r="B50" s="2"/>
      <c r="D50" s="1" t="s">
        <v>270</v>
      </c>
    </row>
    <row r="51" spans="2:12" ht="15" customHeight="1" x14ac:dyDescent="0.15">
      <c r="B51" s="2"/>
      <c r="D51" s="1" t="s">
        <v>191</v>
      </c>
    </row>
    <row r="52" spans="2:12" ht="15" customHeight="1" x14ac:dyDescent="0.15">
      <c r="B52" s="2" t="s">
        <v>118</v>
      </c>
      <c r="C52" s="1" t="s">
        <v>119</v>
      </c>
      <c r="D52" s="1" t="s">
        <v>120</v>
      </c>
    </row>
    <row r="53" spans="2:12" ht="15" customHeight="1" x14ac:dyDescent="0.15">
      <c r="B53" s="210"/>
      <c r="C53" s="6"/>
      <c r="D53" s="1" t="s">
        <v>192</v>
      </c>
    </row>
    <row r="54" spans="2:12" ht="15" customHeight="1" x14ac:dyDescent="0.15">
      <c r="B54" s="210"/>
      <c r="C54" s="6"/>
      <c r="D54" s="1" t="s">
        <v>121</v>
      </c>
    </row>
    <row r="55" spans="2:12" ht="15" customHeight="1" x14ac:dyDescent="0.15">
      <c r="B55" s="210"/>
      <c r="C55" s="6"/>
      <c r="D55" s="1" t="s">
        <v>122</v>
      </c>
      <c r="E55" s="4"/>
      <c r="F55" s="4"/>
      <c r="G55" s="4"/>
      <c r="H55" s="4"/>
      <c r="I55" s="4"/>
      <c r="J55" s="4"/>
      <c r="K55" s="4"/>
    </row>
    <row r="56" spans="2:12" ht="15" customHeight="1" x14ac:dyDescent="0.15">
      <c r="B56" s="210"/>
      <c r="C56" s="6"/>
      <c r="D56" s="85" t="s">
        <v>123</v>
      </c>
      <c r="E56" s="4"/>
      <c r="F56" s="4"/>
      <c r="G56" s="4"/>
      <c r="H56" s="4"/>
      <c r="I56" s="4"/>
      <c r="J56" s="4"/>
      <c r="K56" s="4"/>
    </row>
    <row r="57" spans="2:12" ht="15" customHeight="1" x14ac:dyDescent="0.15">
      <c r="B57" s="210"/>
      <c r="C57" s="70" t="s">
        <v>124</v>
      </c>
      <c r="D57" s="68" t="s">
        <v>125</v>
      </c>
      <c r="E57" s="68"/>
      <c r="F57" s="68"/>
      <c r="G57" s="68"/>
      <c r="H57" s="68"/>
      <c r="I57" s="68"/>
      <c r="J57" s="68"/>
      <c r="K57" s="68"/>
      <c r="L57" s="68"/>
    </row>
    <row r="58" spans="2:12" ht="15" customHeight="1" x14ac:dyDescent="0.15">
      <c r="B58" s="210"/>
      <c r="C58" s="68"/>
      <c r="D58" s="68" t="s">
        <v>193</v>
      </c>
      <c r="E58" s="68"/>
      <c r="F58" s="68"/>
      <c r="G58" s="68"/>
      <c r="H58" s="68"/>
      <c r="I58" s="68"/>
      <c r="J58" s="68"/>
      <c r="K58" s="68"/>
      <c r="L58" s="68"/>
    </row>
    <row r="59" spans="2:12" ht="15" customHeight="1" x14ac:dyDescent="0.15">
      <c r="B59" s="210"/>
      <c r="C59" s="68"/>
      <c r="D59" s="68" t="s">
        <v>126</v>
      </c>
      <c r="E59" s="68"/>
      <c r="F59" s="68"/>
      <c r="G59" s="68"/>
      <c r="H59" s="68"/>
      <c r="I59" s="68"/>
      <c r="J59" s="68"/>
      <c r="K59" s="68"/>
      <c r="L59" s="68"/>
    </row>
    <row r="60" spans="2:12" ht="15" customHeight="1" x14ac:dyDescent="0.15">
      <c r="B60" s="210"/>
      <c r="C60" s="6"/>
      <c r="D60" s="85"/>
      <c r="E60" s="4"/>
      <c r="F60" s="4"/>
      <c r="G60" s="4"/>
      <c r="H60" s="4"/>
      <c r="I60" s="4"/>
      <c r="J60" s="4"/>
      <c r="K60" s="4"/>
    </row>
    <row r="61" spans="2:12" ht="15" customHeight="1" x14ac:dyDescent="0.15">
      <c r="B61" s="210"/>
      <c r="C61" s="68"/>
      <c r="D61" s="68"/>
      <c r="E61" s="68"/>
      <c r="F61" s="68"/>
      <c r="G61" s="68"/>
      <c r="H61" s="68"/>
      <c r="I61" s="68"/>
      <c r="J61" s="68"/>
      <c r="K61" s="68"/>
      <c r="L61" s="68"/>
    </row>
    <row r="62" spans="2:12" ht="15" customHeight="1" x14ac:dyDescent="0.15">
      <c r="B62" s="210"/>
      <c r="C62" s="68"/>
      <c r="D62" s="68"/>
      <c r="E62" s="68"/>
      <c r="F62" s="68"/>
      <c r="G62" s="68"/>
      <c r="H62" s="68"/>
      <c r="I62" s="68"/>
      <c r="J62" s="68"/>
      <c r="K62" s="68"/>
      <c r="L62" s="68"/>
    </row>
    <row r="63" spans="2:12" ht="15" customHeight="1" x14ac:dyDescent="0.15">
      <c r="D63" s="340"/>
      <c r="E63" s="341"/>
      <c r="F63" s="341"/>
      <c r="G63" s="341"/>
      <c r="H63" s="341"/>
      <c r="I63" s="341"/>
      <c r="J63" s="341"/>
    </row>
  </sheetData>
  <mergeCells count="3">
    <mergeCell ref="B1:L1"/>
    <mergeCell ref="B2:L2"/>
    <mergeCell ref="D63:J63"/>
  </mergeCells>
  <phoneticPr fontId="1"/>
  <printOptions horizontalCentered="1" verticalCentered="1"/>
  <pageMargins left="0.27559055118110237" right="0.11811023622047245"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574C0-A207-4AE7-ABED-9C4B29E6E29C}">
  <dimension ref="A1:AB146"/>
  <sheetViews>
    <sheetView topLeftCell="A10" zoomScale="99" zoomScaleNormal="99" zoomScaleSheetLayoutView="100" workbookViewId="0">
      <selection activeCell="Z14" sqref="Z14"/>
    </sheetView>
  </sheetViews>
  <sheetFormatPr defaultRowHeight="13.5" x14ac:dyDescent="0.15"/>
  <cols>
    <col min="1" max="10" width="7.625" style="62" customWidth="1"/>
    <col min="11" max="11" width="5.375" style="62" customWidth="1"/>
    <col min="12" max="16" width="4.75" style="62" customWidth="1"/>
    <col min="17" max="18" width="5.375" style="62" customWidth="1"/>
    <col min="19" max="19" width="5.875" style="62" customWidth="1"/>
    <col min="20" max="20" width="7.125" style="62" customWidth="1"/>
    <col min="21" max="21" width="5.25" style="62" customWidth="1"/>
    <col min="22" max="25" width="5.125" style="62" customWidth="1"/>
    <col min="26" max="26" width="4.5" style="62" customWidth="1"/>
    <col min="27" max="250" width="8.875" style="62"/>
    <col min="251" max="251" width="2.75" style="62" customWidth="1"/>
    <col min="252" max="265" width="7.625" style="62" customWidth="1"/>
    <col min="266" max="271" width="3.25" style="62" customWidth="1"/>
    <col min="272" max="274" width="5.875" style="62" customWidth="1"/>
    <col min="275" max="275" width="5.25" style="62" customWidth="1"/>
    <col min="276" max="281" width="5.125" style="62" customWidth="1"/>
    <col min="282" max="282" width="4.5" style="62" customWidth="1"/>
    <col min="283" max="506" width="8.875" style="62"/>
    <col min="507" max="507" width="2.75" style="62" customWidth="1"/>
    <col min="508" max="521" width="7.625" style="62" customWidth="1"/>
    <col min="522" max="527" width="3.25" style="62" customWidth="1"/>
    <col min="528" max="530" width="5.875" style="62" customWidth="1"/>
    <col min="531" max="531" width="5.25" style="62" customWidth="1"/>
    <col min="532" max="537" width="5.125" style="62" customWidth="1"/>
    <col min="538" max="538" width="4.5" style="62" customWidth="1"/>
    <col min="539" max="762" width="8.875" style="62"/>
    <col min="763" max="763" width="2.75" style="62" customWidth="1"/>
    <col min="764" max="777" width="7.625" style="62" customWidth="1"/>
    <col min="778" max="783" width="3.25" style="62" customWidth="1"/>
    <col min="784" max="786" width="5.875" style="62" customWidth="1"/>
    <col min="787" max="787" width="5.25" style="62" customWidth="1"/>
    <col min="788" max="793" width="5.125" style="62" customWidth="1"/>
    <col min="794" max="794" width="4.5" style="62" customWidth="1"/>
    <col min="795" max="1018" width="8.875" style="62"/>
    <col min="1019" max="1019" width="2.75" style="62" customWidth="1"/>
    <col min="1020" max="1033" width="7.625" style="62" customWidth="1"/>
    <col min="1034" max="1039" width="3.25" style="62" customWidth="1"/>
    <col min="1040" max="1042" width="5.875" style="62" customWidth="1"/>
    <col min="1043" max="1043" width="5.25" style="62" customWidth="1"/>
    <col min="1044" max="1049" width="5.125" style="62" customWidth="1"/>
    <col min="1050" max="1050" width="4.5" style="62" customWidth="1"/>
    <col min="1051" max="1274" width="8.875" style="62"/>
    <col min="1275" max="1275" width="2.75" style="62" customWidth="1"/>
    <col min="1276" max="1289" width="7.625" style="62" customWidth="1"/>
    <col min="1290" max="1295" width="3.25" style="62" customWidth="1"/>
    <col min="1296" max="1298" width="5.875" style="62" customWidth="1"/>
    <col min="1299" max="1299" width="5.25" style="62" customWidth="1"/>
    <col min="1300" max="1305" width="5.125" style="62" customWidth="1"/>
    <col min="1306" max="1306" width="4.5" style="62" customWidth="1"/>
    <col min="1307" max="1530" width="8.875" style="62"/>
    <col min="1531" max="1531" width="2.75" style="62" customWidth="1"/>
    <col min="1532" max="1545" width="7.625" style="62" customWidth="1"/>
    <col min="1546" max="1551" width="3.25" style="62" customWidth="1"/>
    <col min="1552" max="1554" width="5.875" style="62" customWidth="1"/>
    <col min="1555" max="1555" width="5.25" style="62" customWidth="1"/>
    <col min="1556" max="1561" width="5.125" style="62" customWidth="1"/>
    <col min="1562" max="1562" width="4.5" style="62" customWidth="1"/>
    <col min="1563" max="1786" width="8.875" style="62"/>
    <col min="1787" max="1787" width="2.75" style="62" customWidth="1"/>
    <col min="1788" max="1801" width="7.625" style="62" customWidth="1"/>
    <col min="1802" max="1807" width="3.25" style="62" customWidth="1"/>
    <col min="1808" max="1810" width="5.875" style="62" customWidth="1"/>
    <col min="1811" max="1811" width="5.25" style="62" customWidth="1"/>
    <col min="1812" max="1817" width="5.125" style="62" customWidth="1"/>
    <col min="1818" max="1818" width="4.5" style="62" customWidth="1"/>
    <col min="1819" max="2042" width="8.875" style="62"/>
    <col min="2043" max="2043" width="2.75" style="62" customWidth="1"/>
    <col min="2044" max="2057" width="7.625" style="62" customWidth="1"/>
    <col min="2058" max="2063" width="3.25" style="62" customWidth="1"/>
    <col min="2064" max="2066" width="5.875" style="62" customWidth="1"/>
    <col min="2067" max="2067" width="5.25" style="62" customWidth="1"/>
    <col min="2068" max="2073" width="5.125" style="62" customWidth="1"/>
    <col min="2074" max="2074" width="4.5" style="62" customWidth="1"/>
    <col min="2075" max="2298" width="8.875" style="62"/>
    <col min="2299" max="2299" width="2.75" style="62" customWidth="1"/>
    <col min="2300" max="2313" width="7.625" style="62" customWidth="1"/>
    <col min="2314" max="2319" width="3.25" style="62" customWidth="1"/>
    <col min="2320" max="2322" width="5.875" style="62" customWidth="1"/>
    <col min="2323" max="2323" width="5.25" style="62" customWidth="1"/>
    <col min="2324" max="2329" width="5.125" style="62" customWidth="1"/>
    <col min="2330" max="2330" width="4.5" style="62" customWidth="1"/>
    <col min="2331" max="2554" width="8.875" style="62"/>
    <col min="2555" max="2555" width="2.75" style="62" customWidth="1"/>
    <col min="2556" max="2569" width="7.625" style="62" customWidth="1"/>
    <col min="2570" max="2575" width="3.25" style="62" customWidth="1"/>
    <col min="2576" max="2578" width="5.875" style="62" customWidth="1"/>
    <col min="2579" max="2579" width="5.25" style="62" customWidth="1"/>
    <col min="2580" max="2585" width="5.125" style="62" customWidth="1"/>
    <col min="2586" max="2586" width="4.5" style="62" customWidth="1"/>
    <col min="2587" max="2810" width="8.875" style="62"/>
    <col min="2811" max="2811" width="2.75" style="62" customWidth="1"/>
    <col min="2812" max="2825" width="7.625" style="62" customWidth="1"/>
    <col min="2826" max="2831" width="3.25" style="62" customWidth="1"/>
    <col min="2832" max="2834" width="5.875" style="62" customWidth="1"/>
    <col min="2835" max="2835" width="5.25" style="62" customWidth="1"/>
    <col min="2836" max="2841" width="5.125" style="62" customWidth="1"/>
    <col min="2842" max="2842" width="4.5" style="62" customWidth="1"/>
    <col min="2843" max="3066" width="8.875" style="62"/>
    <col min="3067" max="3067" width="2.75" style="62" customWidth="1"/>
    <col min="3068" max="3081" width="7.625" style="62" customWidth="1"/>
    <col min="3082" max="3087" width="3.25" style="62" customWidth="1"/>
    <col min="3088" max="3090" width="5.875" style="62" customWidth="1"/>
    <col min="3091" max="3091" width="5.25" style="62" customWidth="1"/>
    <col min="3092" max="3097" width="5.125" style="62" customWidth="1"/>
    <col min="3098" max="3098" width="4.5" style="62" customWidth="1"/>
    <col min="3099" max="3322" width="8.875" style="62"/>
    <col min="3323" max="3323" width="2.75" style="62" customWidth="1"/>
    <col min="3324" max="3337" width="7.625" style="62" customWidth="1"/>
    <col min="3338" max="3343" width="3.25" style="62" customWidth="1"/>
    <col min="3344" max="3346" width="5.875" style="62" customWidth="1"/>
    <col min="3347" max="3347" width="5.25" style="62" customWidth="1"/>
    <col min="3348" max="3353" width="5.125" style="62" customWidth="1"/>
    <col min="3354" max="3354" width="4.5" style="62" customWidth="1"/>
    <col min="3355" max="3578" width="8.875" style="62"/>
    <col min="3579" max="3579" width="2.75" style="62" customWidth="1"/>
    <col min="3580" max="3593" width="7.625" style="62" customWidth="1"/>
    <col min="3594" max="3599" width="3.25" style="62" customWidth="1"/>
    <col min="3600" max="3602" width="5.875" style="62" customWidth="1"/>
    <col min="3603" max="3603" width="5.25" style="62" customWidth="1"/>
    <col min="3604" max="3609" width="5.125" style="62" customWidth="1"/>
    <col min="3610" max="3610" width="4.5" style="62" customWidth="1"/>
    <col min="3611" max="3834" width="8.875" style="62"/>
    <col min="3835" max="3835" width="2.75" style="62" customWidth="1"/>
    <col min="3836" max="3849" width="7.625" style="62" customWidth="1"/>
    <col min="3850" max="3855" width="3.25" style="62" customWidth="1"/>
    <col min="3856" max="3858" width="5.875" style="62" customWidth="1"/>
    <col min="3859" max="3859" width="5.25" style="62" customWidth="1"/>
    <col min="3860" max="3865" width="5.125" style="62" customWidth="1"/>
    <col min="3866" max="3866" width="4.5" style="62" customWidth="1"/>
    <col min="3867" max="4090" width="8.875" style="62"/>
    <col min="4091" max="4091" width="2.75" style="62" customWidth="1"/>
    <col min="4092" max="4105" width="7.625" style="62" customWidth="1"/>
    <col min="4106" max="4111" width="3.25" style="62" customWidth="1"/>
    <col min="4112" max="4114" width="5.875" style="62" customWidth="1"/>
    <col min="4115" max="4115" width="5.25" style="62" customWidth="1"/>
    <col min="4116" max="4121" width="5.125" style="62" customWidth="1"/>
    <col min="4122" max="4122" width="4.5" style="62" customWidth="1"/>
    <col min="4123" max="4346" width="8.875" style="62"/>
    <col min="4347" max="4347" width="2.75" style="62" customWidth="1"/>
    <col min="4348" max="4361" width="7.625" style="62" customWidth="1"/>
    <col min="4362" max="4367" width="3.25" style="62" customWidth="1"/>
    <col min="4368" max="4370" width="5.875" style="62" customWidth="1"/>
    <col min="4371" max="4371" width="5.25" style="62" customWidth="1"/>
    <col min="4372" max="4377" width="5.125" style="62" customWidth="1"/>
    <col min="4378" max="4378" width="4.5" style="62" customWidth="1"/>
    <col min="4379" max="4602" width="8.875" style="62"/>
    <col min="4603" max="4603" width="2.75" style="62" customWidth="1"/>
    <col min="4604" max="4617" width="7.625" style="62" customWidth="1"/>
    <col min="4618" max="4623" width="3.25" style="62" customWidth="1"/>
    <col min="4624" max="4626" width="5.875" style="62" customWidth="1"/>
    <col min="4627" max="4627" width="5.25" style="62" customWidth="1"/>
    <col min="4628" max="4633" width="5.125" style="62" customWidth="1"/>
    <col min="4634" max="4634" width="4.5" style="62" customWidth="1"/>
    <col min="4635" max="4858" width="8.875" style="62"/>
    <col min="4859" max="4859" width="2.75" style="62" customWidth="1"/>
    <col min="4860" max="4873" width="7.625" style="62" customWidth="1"/>
    <col min="4874" max="4879" width="3.25" style="62" customWidth="1"/>
    <col min="4880" max="4882" width="5.875" style="62" customWidth="1"/>
    <col min="4883" max="4883" width="5.25" style="62" customWidth="1"/>
    <col min="4884" max="4889" width="5.125" style="62" customWidth="1"/>
    <col min="4890" max="4890" width="4.5" style="62" customWidth="1"/>
    <col min="4891" max="5114" width="8.875" style="62"/>
    <col min="5115" max="5115" width="2.75" style="62" customWidth="1"/>
    <col min="5116" max="5129" width="7.625" style="62" customWidth="1"/>
    <col min="5130" max="5135" width="3.25" style="62" customWidth="1"/>
    <col min="5136" max="5138" width="5.875" style="62" customWidth="1"/>
    <col min="5139" max="5139" width="5.25" style="62" customWidth="1"/>
    <col min="5140" max="5145" width="5.125" style="62" customWidth="1"/>
    <col min="5146" max="5146" width="4.5" style="62" customWidth="1"/>
    <col min="5147" max="5370" width="8.875" style="62"/>
    <col min="5371" max="5371" width="2.75" style="62" customWidth="1"/>
    <col min="5372" max="5385" width="7.625" style="62" customWidth="1"/>
    <col min="5386" max="5391" width="3.25" style="62" customWidth="1"/>
    <col min="5392" max="5394" width="5.875" style="62" customWidth="1"/>
    <col min="5395" max="5395" width="5.25" style="62" customWidth="1"/>
    <col min="5396" max="5401" width="5.125" style="62" customWidth="1"/>
    <col min="5402" max="5402" width="4.5" style="62" customWidth="1"/>
    <col min="5403" max="5626" width="8.875" style="62"/>
    <col min="5627" max="5627" width="2.75" style="62" customWidth="1"/>
    <col min="5628" max="5641" width="7.625" style="62" customWidth="1"/>
    <col min="5642" max="5647" width="3.25" style="62" customWidth="1"/>
    <col min="5648" max="5650" width="5.875" style="62" customWidth="1"/>
    <col min="5651" max="5651" width="5.25" style="62" customWidth="1"/>
    <col min="5652" max="5657" width="5.125" style="62" customWidth="1"/>
    <col min="5658" max="5658" width="4.5" style="62" customWidth="1"/>
    <col min="5659" max="5882" width="8.875" style="62"/>
    <col min="5883" max="5883" width="2.75" style="62" customWidth="1"/>
    <col min="5884" max="5897" width="7.625" style="62" customWidth="1"/>
    <col min="5898" max="5903" width="3.25" style="62" customWidth="1"/>
    <col min="5904" max="5906" width="5.875" style="62" customWidth="1"/>
    <col min="5907" max="5907" width="5.25" style="62" customWidth="1"/>
    <col min="5908" max="5913" width="5.125" style="62" customWidth="1"/>
    <col min="5914" max="5914" width="4.5" style="62" customWidth="1"/>
    <col min="5915" max="6138" width="8.875" style="62"/>
    <col min="6139" max="6139" width="2.75" style="62" customWidth="1"/>
    <col min="6140" max="6153" width="7.625" style="62" customWidth="1"/>
    <col min="6154" max="6159" width="3.25" style="62" customWidth="1"/>
    <col min="6160" max="6162" width="5.875" style="62" customWidth="1"/>
    <col min="6163" max="6163" width="5.25" style="62" customWidth="1"/>
    <col min="6164" max="6169" width="5.125" style="62" customWidth="1"/>
    <col min="6170" max="6170" width="4.5" style="62" customWidth="1"/>
    <col min="6171" max="6394" width="8.875" style="62"/>
    <col min="6395" max="6395" width="2.75" style="62" customWidth="1"/>
    <col min="6396" max="6409" width="7.625" style="62" customWidth="1"/>
    <col min="6410" max="6415" width="3.25" style="62" customWidth="1"/>
    <col min="6416" max="6418" width="5.875" style="62" customWidth="1"/>
    <col min="6419" max="6419" width="5.25" style="62" customWidth="1"/>
    <col min="6420" max="6425" width="5.125" style="62" customWidth="1"/>
    <col min="6426" max="6426" width="4.5" style="62" customWidth="1"/>
    <col min="6427" max="6650" width="8.875" style="62"/>
    <col min="6651" max="6651" width="2.75" style="62" customWidth="1"/>
    <col min="6652" max="6665" width="7.625" style="62" customWidth="1"/>
    <col min="6666" max="6671" width="3.25" style="62" customWidth="1"/>
    <col min="6672" max="6674" width="5.875" style="62" customWidth="1"/>
    <col min="6675" max="6675" width="5.25" style="62" customWidth="1"/>
    <col min="6676" max="6681" width="5.125" style="62" customWidth="1"/>
    <col min="6682" max="6682" width="4.5" style="62" customWidth="1"/>
    <col min="6683" max="6906" width="8.875" style="62"/>
    <col min="6907" max="6907" width="2.75" style="62" customWidth="1"/>
    <col min="6908" max="6921" width="7.625" style="62" customWidth="1"/>
    <col min="6922" max="6927" width="3.25" style="62" customWidth="1"/>
    <col min="6928" max="6930" width="5.875" style="62" customWidth="1"/>
    <col min="6931" max="6931" width="5.25" style="62" customWidth="1"/>
    <col min="6932" max="6937" width="5.125" style="62" customWidth="1"/>
    <col min="6938" max="6938" width="4.5" style="62" customWidth="1"/>
    <col min="6939" max="7162" width="8.875" style="62"/>
    <col min="7163" max="7163" width="2.75" style="62" customWidth="1"/>
    <col min="7164" max="7177" width="7.625" style="62" customWidth="1"/>
    <col min="7178" max="7183" width="3.25" style="62" customWidth="1"/>
    <col min="7184" max="7186" width="5.875" style="62" customWidth="1"/>
    <col min="7187" max="7187" width="5.25" style="62" customWidth="1"/>
    <col min="7188" max="7193" width="5.125" style="62" customWidth="1"/>
    <col min="7194" max="7194" width="4.5" style="62" customWidth="1"/>
    <col min="7195" max="7418" width="8.875" style="62"/>
    <col min="7419" max="7419" width="2.75" style="62" customWidth="1"/>
    <col min="7420" max="7433" width="7.625" style="62" customWidth="1"/>
    <col min="7434" max="7439" width="3.25" style="62" customWidth="1"/>
    <col min="7440" max="7442" width="5.875" style="62" customWidth="1"/>
    <col min="7443" max="7443" width="5.25" style="62" customWidth="1"/>
    <col min="7444" max="7449" width="5.125" style="62" customWidth="1"/>
    <col min="7450" max="7450" width="4.5" style="62" customWidth="1"/>
    <col min="7451" max="7674" width="8.875" style="62"/>
    <col min="7675" max="7675" width="2.75" style="62" customWidth="1"/>
    <col min="7676" max="7689" width="7.625" style="62" customWidth="1"/>
    <col min="7690" max="7695" width="3.25" style="62" customWidth="1"/>
    <col min="7696" max="7698" width="5.875" style="62" customWidth="1"/>
    <col min="7699" max="7699" width="5.25" style="62" customWidth="1"/>
    <col min="7700" max="7705" width="5.125" style="62" customWidth="1"/>
    <col min="7706" max="7706" width="4.5" style="62" customWidth="1"/>
    <col min="7707" max="7930" width="8.875" style="62"/>
    <col min="7931" max="7931" width="2.75" style="62" customWidth="1"/>
    <col min="7932" max="7945" width="7.625" style="62" customWidth="1"/>
    <col min="7946" max="7951" width="3.25" style="62" customWidth="1"/>
    <col min="7952" max="7954" width="5.875" style="62" customWidth="1"/>
    <col min="7955" max="7955" width="5.25" style="62" customWidth="1"/>
    <col min="7956" max="7961" width="5.125" style="62" customWidth="1"/>
    <col min="7962" max="7962" width="4.5" style="62" customWidth="1"/>
    <col min="7963" max="8186" width="8.875" style="62"/>
    <col min="8187" max="8187" width="2.75" style="62" customWidth="1"/>
    <col min="8188" max="8201" width="7.625" style="62" customWidth="1"/>
    <col min="8202" max="8207" width="3.25" style="62" customWidth="1"/>
    <col min="8208" max="8210" width="5.875" style="62" customWidth="1"/>
    <col min="8211" max="8211" width="5.25" style="62" customWidth="1"/>
    <col min="8212" max="8217" width="5.125" style="62" customWidth="1"/>
    <col min="8218" max="8218" width="4.5" style="62" customWidth="1"/>
    <col min="8219" max="8442" width="8.875" style="62"/>
    <col min="8443" max="8443" width="2.75" style="62" customWidth="1"/>
    <col min="8444" max="8457" width="7.625" style="62" customWidth="1"/>
    <col min="8458" max="8463" width="3.25" style="62" customWidth="1"/>
    <col min="8464" max="8466" width="5.875" style="62" customWidth="1"/>
    <col min="8467" max="8467" width="5.25" style="62" customWidth="1"/>
    <col min="8468" max="8473" width="5.125" style="62" customWidth="1"/>
    <col min="8474" max="8474" width="4.5" style="62" customWidth="1"/>
    <col min="8475" max="8698" width="8.875" style="62"/>
    <col min="8699" max="8699" width="2.75" style="62" customWidth="1"/>
    <col min="8700" max="8713" width="7.625" style="62" customWidth="1"/>
    <col min="8714" max="8719" width="3.25" style="62" customWidth="1"/>
    <col min="8720" max="8722" width="5.875" style="62" customWidth="1"/>
    <col min="8723" max="8723" width="5.25" style="62" customWidth="1"/>
    <col min="8724" max="8729" width="5.125" style="62" customWidth="1"/>
    <col min="8730" max="8730" width="4.5" style="62" customWidth="1"/>
    <col min="8731" max="8954" width="8.875" style="62"/>
    <col min="8955" max="8955" width="2.75" style="62" customWidth="1"/>
    <col min="8956" max="8969" width="7.625" style="62" customWidth="1"/>
    <col min="8970" max="8975" width="3.25" style="62" customWidth="1"/>
    <col min="8976" max="8978" width="5.875" style="62" customWidth="1"/>
    <col min="8979" max="8979" width="5.25" style="62" customWidth="1"/>
    <col min="8980" max="8985" width="5.125" style="62" customWidth="1"/>
    <col min="8986" max="8986" width="4.5" style="62" customWidth="1"/>
    <col min="8987" max="9210" width="8.875" style="62"/>
    <col min="9211" max="9211" width="2.75" style="62" customWidth="1"/>
    <col min="9212" max="9225" width="7.625" style="62" customWidth="1"/>
    <col min="9226" max="9231" width="3.25" style="62" customWidth="1"/>
    <col min="9232" max="9234" width="5.875" style="62" customWidth="1"/>
    <col min="9235" max="9235" width="5.25" style="62" customWidth="1"/>
    <col min="9236" max="9241" width="5.125" style="62" customWidth="1"/>
    <col min="9242" max="9242" width="4.5" style="62" customWidth="1"/>
    <col min="9243" max="9466" width="8.875" style="62"/>
    <col min="9467" max="9467" width="2.75" style="62" customWidth="1"/>
    <col min="9468" max="9481" width="7.625" style="62" customWidth="1"/>
    <col min="9482" max="9487" width="3.25" style="62" customWidth="1"/>
    <col min="9488" max="9490" width="5.875" style="62" customWidth="1"/>
    <col min="9491" max="9491" width="5.25" style="62" customWidth="1"/>
    <col min="9492" max="9497" width="5.125" style="62" customWidth="1"/>
    <col min="9498" max="9498" width="4.5" style="62" customWidth="1"/>
    <col min="9499" max="9722" width="8.875" style="62"/>
    <col min="9723" max="9723" width="2.75" style="62" customWidth="1"/>
    <col min="9724" max="9737" width="7.625" style="62" customWidth="1"/>
    <col min="9738" max="9743" width="3.25" style="62" customWidth="1"/>
    <col min="9744" max="9746" width="5.875" style="62" customWidth="1"/>
    <col min="9747" max="9747" width="5.25" style="62" customWidth="1"/>
    <col min="9748" max="9753" width="5.125" style="62" customWidth="1"/>
    <col min="9754" max="9754" width="4.5" style="62" customWidth="1"/>
    <col min="9755" max="9978" width="8.875" style="62"/>
    <col min="9979" max="9979" width="2.75" style="62" customWidth="1"/>
    <col min="9980" max="9993" width="7.625" style="62" customWidth="1"/>
    <col min="9994" max="9999" width="3.25" style="62" customWidth="1"/>
    <col min="10000" max="10002" width="5.875" style="62" customWidth="1"/>
    <col min="10003" max="10003" width="5.25" style="62" customWidth="1"/>
    <col min="10004" max="10009" width="5.125" style="62" customWidth="1"/>
    <col min="10010" max="10010" width="4.5" style="62" customWidth="1"/>
    <col min="10011" max="10234" width="8.875" style="62"/>
    <col min="10235" max="10235" width="2.75" style="62" customWidth="1"/>
    <col min="10236" max="10249" width="7.625" style="62" customWidth="1"/>
    <col min="10250" max="10255" width="3.25" style="62" customWidth="1"/>
    <col min="10256" max="10258" width="5.875" style="62" customWidth="1"/>
    <col min="10259" max="10259" width="5.25" style="62" customWidth="1"/>
    <col min="10260" max="10265" width="5.125" style="62" customWidth="1"/>
    <col min="10266" max="10266" width="4.5" style="62" customWidth="1"/>
    <col min="10267" max="10490" width="8.875" style="62"/>
    <col min="10491" max="10491" width="2.75" style="62" customWidth="1"/>
    <col min="10492" max="10505" width="7.625" style="62" customWidth="1"/>
    <col min="10506" max="10511" width="3.25" style="62" customWidth="1"/>
    <col min="10512" max="10514" width="5.875" style="62" customWidth="1"/>
    <col min="10515" max="10515" width="5.25" style="62" customWidth="1"/>
    <col min="10516" max="10521" width="5.125" style="62" customWidth="1"/>
    <col min="10522" max="10522" width="4.5" style="62" customWidth="1"/>
    <col min="10523" max="10746" width="8.875" style="62"/>
    <col min="10747" max="10747" width="2.75" style="62" customWidth="1"/>
    <col min="10748" max="10761" width="7.625" style="62" customWidth="1"/>
    <col min="10762" max="10767" width="3.25" style="62" customWidth="1"/>
    <col min="10768" max="10770" width="5.875" style="62" customWidth="1"/>
    <col min="10771" max="10771" width="5.25" style="62" customWidth="1"/>
    <col min="10772" max="10777" width="5.125" style="62" customWidth="1"/>
    <col min="10778" max="10778" width="4.5" style="62" customWidth="1"/>
    <col min="10779" max="11002" width="8.875" style="62"/>
    <col min="11003" max="11003" width="2.75" style="62" customWidth="1"/>
    <col min="11004" max="11017" width="7.625" style="62" customWidth="1"/>
    <col min="11018" max="11023" width="3.25" style="62" customWidth="1"/>
    <col min="11024" max="11026" width="5.875" style="62" customWidth="1"/>
    <col min="11027" max="11027" width="5.25" style="62" customWidth="1"/>
    <col min="11028" max="11033" width="5.125" style="62" customWidth="1"/>
    <col min="11034" max="11034" width="4.5" style="62" customWidth="1"/>
    <col min="11035" max="11258" width="8.875" style="62"/>
    <col min="11259" max="11259" width="2.75" style="62" customWidth="1"/>
    <col min="11260" max="11273" width="7.625" style="62" customWidth="1"/>
    <col min="11274" max="11279" width="3.25" style="62" customWidth="1"/>
    <col min="11280" max="11282" width="5.875" style="62" customWidth="1"/>
    <col min="11283" max="11283" width="5.25" style="62" customWidth="1"/>
    <col min="11284" max="11289" width="5.125" style="62" customWidth="1"/>
    <col min="11290" max="11290" width="4.5" style="62" customWidth="1"/>
    <col min="11291" max="11514" width="8.875" style="62"/>
    <col min="11515" max="11515" width="2.75" style="62" customWidth="1"/>
    <col min="11516" max="11529" width="7.625" style="62" customWidth="1"/>
    <col min="11530" max="11535" width="3.25" style="62" customWidth="1"/>
    <col min="11536" max="11538" width="5.875" style="62" customWidth="1"/>
    <col min="11539" max="11539" width="5.25" style="62" customWidth="1"/>
    <col min="11540" max="11545" width="5.125" style="62" customWidth="1"/>
    <col min="11546" max="11546" width="4.5" style="62" customWidth="1"/>
    <col min="11547" max="11770" width="8.875" style="62"/>
    <col min="11771" max="11771" width="2.75" style="62" customWidth="1"/>
    <col min="11772" max="11785" width="7.625" style="62" customWidth="1"/>
    <col min="11786" max="11791" width="3.25" style="62" customWidth="1"/>
    <col min="11792" max="11794" width="5.875" style="62" customWidth="1"/>
    <col min="11795" max="11795" width="5.25" style="62" customWidth="1"/>
    <col min="11796" max="11801" width="5.125" style="62" customWidth="1"/>
    <col min="11802" max="11802" width="4.5" style="62" customWidth="1"/>
    <col min="11803" max="12026" width="8.875" style="62"/>
    <col min="12027" max="12027" width="2.75" style="62" customWidth="1"/>
    <col min="12028" max="12041" width="7.625" style="62" customWidth="1"/>
    <col min="12042" max="12047" width="3.25" style="62" customWidth="1"/>
    <col min="12048" max="12050" width="5.875" style="62" customWidth="1"/>
    <col min="12051" max="12051" width="5.25" style="62" customWidth="1"/>
    <col min="12052" max="12057" width="5.125" style="62" customWidth="1"/>
    <col min="12058" max="12058" width="4.5" style="62" customWidth="1"/>
    <col min="12059" max="12282" width="8.875" style="62"/>
    <col min="12283" max="12283" width="2.75" style="62" customWidth="1"/>
    <col min="12284" max="12297" width="7.625" style="62" customWidth="1"/>
    <col min="12298" max="12303" width="3.25" style="62" customWidth="1"/>
    <col min="12304" max="12306" width="5.875" style="62" customWidth="1"/>
    <col min="12307" max="12307" width="5.25" style="62" customWidth="1"/>
    <col min="12308" max="12313" width="5.125" style="62" customWidth="1"/>
    <col min="12314" max="12314" width="4.5" style="62" customWidth="1"/>
    <col min="12315" max="12538" width="8.875" style="62"/>
    <col min="12539" max="12539" width="2.75" style="62" customWidth="1"/>
    <col min="12540" max="12553" width="7.625" style="62" customWidth="1"/>
    <col min="12554" max="12559" width="3.25" style="62" customWidth="1"/>
    <col min="12560" max="12562" width="5.875" style="62" customWidth="1"/>
    <col min="12563" max="12563" width="5.25" style="62" customWidth="1"/>
    <col min="12564" max="12569" width="5.125" style="62" customWidth="1"/>
    <col min="12570" max="12570" width="4.5" style="62" customWidth="1"/>
    <col min="12571" max="12794" width="8.875" style="62"/>
    <col min="12795" max="12795" width="2.75" style="62" customWidth="1"/>
    <col min="12796" max="12809" width="7.625" style="62" customWidth="1"/>
    <col min="12810" max="12815" width="3.25" style="62" customWidth="1"/>
    <col min="12816" max="12818" width="5.875" style="62" customWidth="1"/>
    <col min="12819" max="12819" width="5.25" style="62" customWidth="1"/>
    <col min="12820" max="12825" width="5.125" style="62" customWidth="1"/>
    <col min="12826" max="12826" width="4.5" style="62" customWidth="1"/>
    <col min="12827" max="13050" width="8.875" style="62"/>
    <col min="13051" max="13051" width="2.75" style="62" customWidth="1"/>
    <col min="13052" max="13065" width="7.625" style="62" customWidth="1"/>
    <col min="13066" max="13071" width="3.25" style="62" customWidth="1"/>
    <col min="13072" max="13074" width="5.875" style="62" customWidth="1"/>
    <col min="13075" max="13075" width="5.25" style="62" customWidth="1"/>
    <col min="13076" max="13081" width="5.125" style="62" customWidth="1"/>
    <col min="13082" max="13082" width="4.5" style="62" customWidth="1"/>
    <col min="13083" max="13306" width="8.875" style="62"/>
    <col min="13307" max="13307" width="2.75" style="62" customWidth="1"/>
    <col min="13308" max="13321" width="7.625" style="62" customWidth="1"/>
    <col min="13322" max="13327" width="3.25" style="62" customWidth="1"/>
    <col min="13328" max="13330" width="5.875" style="62" customWidth="1"/>
    <col min="13331" max="13331" width="5.25" style="62" customWidth="1"/>
    <col min="13332" max="13337" width="5.125" style="62" customWidth="1"/>
    <col min="13338" max="13338" width="4.5" style="62" customWidth="1"/>
    <col min="13339" max="13562" width="8.875" style="62"/>
    <col min="13563" max="13563" width="2.75" style="62" customWidth="1"/>
    <col min="13564" max="13577" width="7.625" style="62" customWidth="1"/>
    <col min="13578" max="13583" width="3.25" style="62" customWidth="1"/>
    <col min="13584" max="13586" width="5.875" style="62" customWidth="1"/>
    <col min="13587" max="13587" width="5.25" style="62" customWidth="1"/>
    <col min="13588" max="13593" width="5.125" style="62" customWidth="1"/>
    <col min="13594" max="13594" width="4.5" style="62" customWidth="1"/>
    <col min="13595" max="13818" width="8.875" style="62"/>
    <col min="13819" max="13819" width="2.75" style="62" customWidth="1"/>
    <col min="13820" max="13833" width="7.625" style="62" customWidth="1"/>
    <col min="13834" max="13839" width="3.25" style="62" customWidth="1"/>
    <col min="13840" max="13842" width="5.875" style="62" customWidth="1"/>
    <col min="13843" max="13843" width="5.25" style="62" customWidth="1"/>
    <col min="13844" max="13849" width="5.125" style="62" customWidth="1"/>
    <col min="13850" max="13850" width="4.5" style="62" customWidth="1"/>
    <col min="13851" max="14074" width="8.875" style="62"/>
    <col min="14075" max="14075" width="2.75" style="62" customWidth="1"/>
    <col min="14076" max="14089" width="7.625" style="62" customWidth="1"/>
    <col min="14090" max="14095" width="3.25" style="62" customWidth="1"/>
    <col min="14096" max="14098" width="5.875" style="62" customWidth="1"/>
    <col min="14099" max="14099" width="5.25" style="62" customWidth="1"/>
    <col min="14100" max="14105" width="5.125" style="62" customWidth="1"/>
    <col min="14106" max="14106" width="4.5" style="62" customWidth="1"/>
    <col min="14107" max="14330" width="8.875" style="62"/>
    <col min="14331" max="14331" width="2.75" style="62" customWidth="1"/>
    <col min="14332" max="14345" width="7.625" style="62" customWidth="1"/>
    <col min="14346" max="14351" width="3.25" style="62" customWidth="1"/>
    <col min="14352" max="14354" width="5.875" style="62" customWidth="1"/>
    <col min="14355" max="14355" width="5.25" style="62" customWidth="1"/>
    <col min="14356" max="14361" width="5.125" style="62" customWidth="1"/>
    <col min="14362" max="14362" width="4.5" style="62" customWidth="1"/>
    <col min="14363" max="14586" width="8.875" style="62"/>
    <col min="14587" max="14587" width="2.75" style="62" customWidth="1"/>
    <col min="14588" max="14601" width="7.625" style="62" customWidth="1"/>
    <col min="14602" max="14607" width="3.25" style="62" customWidth="1"/>
    <col min="14608" max="14610" width="5.875" style="62" customWidth="1"/>
    <col min="14611" max="14611" width="5.25" style="62" customWidth="1"/>
    <col min="14612" max="14617" width="5.125" style="62" customWidth="1"/>
    <col min="14618" max="14618" width="4.5" style="62" customWidth="1"/>
    <col min="14619" max="14842" width="8.875" style="62"/>
    <col min="14843" max="14843" width="2.75" style="62" customWidth="1"/>
    <col min="14844" max="14857" width="7.625" style="62" customWidth="1"/>
    <col min="14858" max="14863" width="3.25" style="62" customWidth="1"/>
    <col min="14864" max="14866" width="5.875" style="62" customWidth="1"/>
    <col min="14867" max="14867" width="5.25" style="62" customWidth="1"/>
    <col min="14868" max="14873" width="5.125" style="62" customWidth="1"/>
    <col min="14874" max="14874" width="4.5" style="62" customWidth="1"/>
    <col min="14875" max="15098" width="8.875" style="62"/>
    <col min="15099" max="15099" width="2.75" style="62" customWidth="1"/>
    <col min="15100" max="15113" width="7.625" style="62" customWidth="1"/>
    <col min="15114" max="15119" width="3.25" style="62" customWidth="1"/>
    <col min="15120" max="15122" width="5.875" style="62" customWidth="1"/>
    <col min="15123" max="15123" width="5.25" style="62" customWidth="1"/>
    <col min="15124" max="15129" width="5.125" style="62" customWidth="1"/>
    <col min="15130" max="15130" width="4.5" style="62" customWidth="1"/>
    <col min="15131" max="15354" width="8.875" style="62"/>
    <col min="15355" max="15355" width="2.75" style="62" customWidth="1"/>
    <col min="15356" max="15369" width="7.625" style="62" customWidth="1"/>
    <col min="15370" max="15375" width="3.25" style="62" customWidth="1"/>
    <col min="15376" max="15378" width="5.875" style="62" customWidth="1"/>
    <col min="15379" max="15379" width="5.25" style="62" customWidth="1"/>
    <col min="15380" max="15385" width="5.125" style="62" customWidth="1"/>
    <col min="15386" max="15386" width="4.5" style="62" customWidth="1"/>
    <col min="15387" max="15610" width="8.875" style="62"/>
    <col min="15611" max="15611" width="2.75" style="62" customWidth="1"/>
    <col min="15612" max="15625" width="7.625" style="62" customWidth="1"/>
    <col min="15626" max="15631" width="3.25" style="62" customWidth="1"/>
    <col min="15632" max="15634" width="5.875" style="62" customWidth="1"/>
    <col min="15635" max="15635" width="5.25" style="62" customWidth="1"/>
    <col min="15636" max="15641" width="5.125" style="62" customWidth="1"/>
    <col min="15642" max="15642" width="4.5" style="62" customWidth="1"/>
    <col min="15643" max="15866" width="8.875" style="62"/>
    <col min="15867" max="15867" width="2.75" style="62" customWidth="1"/>
    <col min="15868" max="15881" width="7.625" style="62" customWidth="1"/>
    <col min="15882" max="15887" width="3.25" style="62" customWidth="1"/>
    <col min="15888" max="15890" width="5.875" style="62" customWidth="1"/>
    <col min="15891" max="15891" width="5.25" style="62" customWidth="1"/>
    <col min="15892" max="15897" width="5.125" style="62" customWidth="1"/>
    <col min="15898" max="15898" width="4.5" style="62" customWidth="1"/>
    <col min="15899" max="16122" width="8.875" style="62"/>
    <col min="16123" max="16123" width="2.75" style="62" customWidth="1"/>
    <col min="16124" max="16137" width="7.625" style="62" customWidth="1"/>
    <col min="16138" max="16143" width="3.25" style="62" customWidth="1"/>
    <col min="16144" max="16146" width="5.875" style="62" customWidth="1"/>
    <col min="16147" max="16147" width="5.25" style="62" customWidth="1"/>
    <col min="16148" max="16153" width="5.125" style="62" customWidth="1"/>
    <col min="16154" max="16154" width="4.5" style="62" customWidth="1"/>
    <col min="16155" max="16384" width="8.875" style="62"/>
  </cols>
  <sheetData>
    <row r="1" spans="1:28" ht="28.9" customHeight="1" x14ac:dyDescent="0.15">
      <c r="B1" s="348" t="s">
        <v>271</v>
      </c>
      <c r="C1" s="348"/>
      <c r="D1" s="348"/>
      <c r="E1" s="348"/>
      <c r="F1" s="348"/>
      <c r="G1" s="348"/>
      <c r="H1" s="348"/>
      <c r="I1" s="348"/>
      <c r="J1" s="348"/>
      <c r="K1" s="348"/>
      <c r="L1" s="348"/>
      <c r="M1" s="348"/>
      <c r="N1" s="348"/>
      <c r="O1" s="348"/>
      <c r="P1" s="348"/>
      <c r="Q1" s="348"/>
      <c r="R1" s="348"/>
      <c r="S1" s="348"/>
      <c r="T1" s="348"/>
      <c r="U1" s="348"/>
      <c r="V1" s="61"/>
    </row>
    <row r="2" spans="1:28" ht="18.600000000000001" customHeight="1" x14ac:dyDescent="0.15">
      <c r="B2" s="157"/>
      <c r="C2" s="126" t="s">
        <v>174</v>
      </c>
      <c r="D2" s="157"/>
      <c r="E2" s="157"/>
      <c r="F2" s="255" t="s">
        <v>175</v>
      </c>
      <c r="G2" s="157"/>
      <c r="H2" s="157"/>
      <c r="I2" s="256" t="s">
        <v>173</v>
      </c>
      <c r="J2" s="157"/>
      <c r="K2" s="157"/>
      <c r="L2" s="157"/>
      <c r="M2" s="157"/>
      <c r="N2" s="157"/>
      <c r="O2" s="157"/>
      <c r="P2" s="157"/>
      <c r="Q2" s="157"/>
      <c r="R2" s="157"/>
      <c r="S2" s="157"/>
      <c r="T2" s="157"/>
      <c r="U2" s="157"/>
      <c r="V2" s="61"/>
    </row>
    <row r="3" spans="1:28" ht="12" customHeight="1" x14ac:dyDescent="0.15">
      <c r="B3" s="127"/>
      <c r="C3" s="128"/>
      <c r="D3" s="128"/>
      <c r="E3" s="128"/>
      <c r="F3" s="128"/>
      <c r="G3" s="128"/>
      <c r="H3" s="128"/>
      <c r="I3" s="128"/>
      <c r="J3" s="128"/>
      <c r="K3" s="63"/>
      <c r="L3" s="63"/>
      <c r="M3" s="63"/>
      <c r="N3" s="63"/>
      <c r="O3" s="63"/>
      <c r="P3" s="63"/>
      <c r="Q3" s="63"/>
      <c r="R3" s="63"/>
      <c r="S3" s="63"/>
      <c r="T3" s="63"/>
      <c r="U3" s="63"/>
      <c r="V3" s="63"/>
    </row>
    <row r="4" spans="1:28" ht="12" customHeight="1" x14ac:dyDescent="0.15">
      <c r="A4" s="64" t="s">
        <v>231</v>
      </c>
      <c r="B4" s="64"/>
      <c r="C4" s="64"/>
      <c r="D4" s="64"/>
      <c r="E4" s="64"/>
      <c r="F4" s="64"/>
      <c r="G4" s="64"/>
      <c r="H4" s="64"/>
      <c r="I4" s="64"/>
      <c r="K4" s="64"/>
      <c r="L4" s="64"/>
      <c r="M4" s="64"/>
      <c r="N4" s="64"/>
      <c r="O4" s="64"/>
      <c r="P4" s="64"/>
      <c r="Q4" s="64"/>
      <c r="R4" s="64"/>
      <c r="S4" s="64"/>
      <c r="T4" s="64"/>
      <c r="U4" s="64"/>
    </row>
    <row r="5" spans="1:28" ht="12" customHeight="1" x14ac:dyDescent="0.15">
      <c r="A5" s="342" t="s">
        <v>147</v>
      </c>
      <c r="B5" s="342" t="s">
        <v>232</v>
      </c>
      <c r="C5" s="342" t="str">
        <f>A9</f>
        <v>EDEVALD</v>
      </c>
      <c r="D5" s="342" t="str">
        <f>A11</f>
        <v>菊川</v>
      </c>
      <c r="E5" s="342" t="str">
        <f>A13</f>
        <v>K＆K</v>
      </c>
      <c r="F5" s="342" t="str">
        <f>A15</f>
        <v>Futoro</v>
      </c>
      <c r="G5" s="342" t="str">
        <f>A17</f>
        <v>富田</v>
      </c>
      <c r="H5" s="342" t="str">
        <f>A19</f>
        <v>今宿岐山</v>
      </c>
      <c r="I5" s="342" t="str">
        <f>A21</f>
        <v>ストヤノフ</v>
      </c>
      <c r="J5" s="342" t="str">
        <f>A23</f>
        <v>徳山</v>
      </c>
      <c r="K5" s="344" t="s">
        <v>73</v>
      </c>
      <c r="L5" s="346" t="s">
        <v>74</v>
      </c>
      <c r="M5" s="346" t="s">
        <v>75</v>
      </c>
      <c r="N5" s="346" t="s">
        <v>76</v>
      </c>
      <c r="O5" s="346" t="s">
        <v>77</v>
      </c>
      <c r="P5" s="346" t="s">
        <v>78</v>
      </c>
      <c r="Q5" s="346" t="s">
        <v>79</v>
      </c>
      <c r="R5" s="346" t="s">
        <v>80</v>
      </c>
      <c r="S5" s="346"/>
      <c r="T5" s="346" t="s">
        <v>147</v>
      </c>
      <c r="U5" s="349" t="s">
        <v>176</v>
      </c>
      <c r="V5" s="351" t="s">
        <v>177</v>
      </c>
      <c r="W5" s="353" t="s">
        <v>178</v>
      </c>
      <c r="X5" s="355" t="s">
        <v>81</v>
      </c>
    </row>
    <row r="6" spans="1:28" ht="12" customHeight="1" x14ac:dyDescent="0.15">
      <c r="A6" s="343"/>
      <c r="B6" s="343"/>
      <c r="C6" s="343"/>
      <c r="D6" s="343"/>
      <c r="E6" s="343"/>
      <c r="F6" s="343"/>
      <c r="G6" s="343"/>
      <c r="H6" s="343"/>
      <c r="I6" s="343"/>
      <c r="J6" s="343"/>
      <c r="K6" s="345"/>
      <c r="L6" s="347"/>
      <c r="M6" s="347"/>
      <c r="N6" s="347"/>
      <c r="O6" s="347"/>
      <c r="P6" s="347"/>
      <c r="Q6" s="347"/>
      <c r="R6" s="347"/>
      <c r="S6" s="347"/>
      <c r="T6" s="347"/>
      <c r="U6" s="350"/>
      <c r="V6" s="352"/>
      <c r="W6" s="354"/>
      <c r="X6" s="356"/>
    </row>
    <row r="7" spans="1:28" ht="12" customHeight="1" x14ac:dyDescent="0.15">
      <c r="A7" s="342" t="s">
        <v>233</v>
      </c>
      <c r="B7" s="367"/>
      <c r="C7" s="369" t="s">
        <v>138</v>
      </c>
      <c r="D7" s="369" t="s">
        <v>142</v>
      </c>
      <c r="E7" s="371" t="s">
        <v>179</v>
      </c>
      <c r="F7" s="371" t="s">
        <v>139</v>
      </c>
      <c r="G7" s="359" t="s">
        <v>142</v>
      </c>
      <c r="H7" s="361" t="s">
        <v>142</v>
      </c>
      <c r="I7" s="363" t="s">
        <v>181</v>
      </c>
      <c r="J7" s="365" t="s">
        <v>145</v>
      </c>
      <c r="K7" s="357"/>
      <c r="L7" s="357"/>
      <c r="M7" s="357"/>
      <c r="N7" s="357"/>
      <c r="O7" s="357"/>
      <c r="P7" s="357"/>
      <c r="Q7" s="344"/>
      <c r="R7" s="344"/>
      <c r="S7" s="344">
        <v>8</v>
      </c>
      <c r="T7" s="342" t="str">
        <f>A7</f>
        <v>秋月</v>
      </c>
      <c r="U7" s="344">
        <v>3</v>
      </c>
      <c r="V7" s="344">
        <v>2</v>
      </c>
      <c r="W7" s="344">
        <v>3</v>
      </c>
      <c r="X7" s="377">
        <v>8</v>
      </c>
    </row>
    <row r="8" spans="1:28" ht="12" customHeight="1" x14ac:dyDescent="0.15">
      <c r="A8" s="343"/>
      <c r="B8" s="368"/>
      <c r="C8" s="370"/>
      <c r="D8" s="370"/>
      <c r="E8" s="372"/>
      <c r="F8" s="372"/>
      <c r="G8" s="360"/>
      <c r="H8" s="362"/>
      <c r="I8" s="364"/>
      <c r="J8" s="366"/>
      <c r="K8" s="358"/>
      <c r="L8" s="358"/>
      <c r="M8" s="358"/>
      <c r="N8" s="358"/>
      <c r="O8" s="358"/>
      <c r="P8" s="358"/>
      <c r="Q8" s="345"/>
      <c r="R8" s="345"/>
      <c r="S8" s="345"/>
      <c r="T8" s="343"/>
      <c r="U8" s="345"/>
      <c r="V8" s="345"/>
      <c r="W8" s="345"/>
      <c r="X8" s="377"/>
    </row>
    <row r="9" spans="1:28" ht="12" customHeight="1" x14ac:dyDescent="0.15">
      <c r="A9" s="342" t="s">
        <v>277</v>
      </c>
      <c r="B9" s="369" t="s">
        <v>138</v>
      </c>
      <c r="C9" s="367"/>
      <c r="D9" s="378" t="s">
        <v>139</v>
      </c>
      <c r="E9" s="373" t="s">
        <v>143</v>
      </c>
      <c r="F9" s="371" t="s">
        <v>181</v>
      </c>
      <c r="G9" s="380" t="s">
        <v>140</v>
      </c>
      <c r="H9" s="373" t="s">
        <v>138</v>
      </c>
      <c r="I9" s="371" t="s">
        <v>143</v>
      </c>
      <c r="J9" s="369" t="s">
        <v>144</v>
      </c>
      <c r="K9" s="375"/>
      <c r="L9" s="357"/>
      <c r="M9" s="357"/>
      <c r="N9" s="357"/>
      <c r="O9" s="357"/>
      <c r="P9" s="357"/>
      <c r="Q9" s="344"/>
      <c r="R9" s="344"/>
      <c r="S9" s="344">
        <v>7</v>
      </c>
      <c r="T9" s="342" t="str">
        <f>A9</f>
        <v>EDEVALD</v>
      </c>
      <c r="U9" s="344">
        <v>3</v>
      </c>
      <c r="V9" s="344">
        <v>2</v>
      </c>
      <c r="W9" s="344">
        <v>3</v>
      </c>
      <c r="X9" s="377">
        <v>8</v>
      </c>
    </row>
    <row r="10" spans="1:28" ht="12" customHeight="1" x14ac:dyDescent="0.15">
      <c r="A10" s="343"/>
      <c r="B10" s="370"/>
      <c r="C10" s="368"/>
      <c r="D10" s="379"/>
      <c r="E10" s="374"/>
      <c r="F10" s="372"/>
      <c r="G10" s="381"/>
      <c r="H10" s="374"/>
      <c r="I10" s="372"/>
      <c r="J10" s="370"/>
      <c r="K10" s="376"/>
      <c r="L10" s="358"/>
      <c r="M10" s="358"/>
      <c r="N10" s="358"/>
      <c r="O10" s="358"/>
      <c r="P10" s="358"/>
      <c r="Q10" s="345"/>
      <c r="R10" s="345"/>
      <c r="S10" s="345"/>
      <c r="T10" s="343"/>
      <c r="U10" s="345"/>
      <c r="V10" s="345"/>
      <c r="W10" s="345"/>
      <c r="X10" s="377"/>
    </row>
    <row r="11" spans="1:28" ht="12" customHeight="1" x14ac:dyDescent="0.15">
      <c r="A11" s="342" t="s">
        <v>215</v>
      </c>
      <c r="B11" s="369" t="s">
        <v>142</v>
      </c>
      <c r="C11" s="378" t="s">
        <v>139</v>
      </c>
      <c r="D11" s="367"/>
      <c r="E11" s="380" t="s">
        <v>211</v>
      </c>
      <c r="F11" s="373" t="s">
        <v>180</v>
      </c>
      <c r="G11" s="371" t="s">
        <v>144</v>
      </c>
      <c r="H11" s="378" t="s">
        <v>179</v>
      </c>
      <c r="I11" s="382" t="s">
        <v>141</v>
      </c>
      <c r="J11" s="384" t="s">
        <v>180</v>
      </c>
      <c r="K11" s="357"/>
      <c r="L11" s="357"/>
      <c r="M11" s="357"/>
      <c r="N11" s="357"/>
      <c r="O11" s="357"/>
      <c r="P11" s="357"/>
      <c r="Q11" s="344"/>
      <c r="R11" s="344"/>
      <c r="S11" s="344">
        <v>6</v>
      </c>
      <c r="T11" s="342" t="str">
        <f>A11</f>
        <v>菊川</v>
      </c>
      <c r="U11" s="344">
        <v>3</v>
      </c>
      <c r="V11" s="344">
        <v>2</v>
      </c>
      <c r="W11" s="344">
        <v>3</v>
      </c>
      <c r="X11" s="377">
        <v>8</v>
      </c>
      <c r="AB11" s="62" t="s">
        <v>155</v>
      </c>
    </row>
    <row r="12" spans="1:28" ht="12" customHeight="1" x14ac:dyDescent="0.15">
      <c r="A12" s="343"/>
      <c r="B12" s="370"/>
      <c r="C12" s="379"/>
      <c r="D12" s="368"/>
      <c r="E12" s="381"/>
      <c r="F12" s="374"/>
      <c r="G12" s="372"/>
      <c r="H12" s="379"/>
      <c r="I12" s="383"/>
      <c r="J12" s="385"/>
      <c r="K12" s="358"/>
      <c r="L12" s="358"/>
      <c r="M12" s="358"/>
      <c r="N12" s="358"/>
      <c r="O12" s="358"/>
      <c r="P12" s="358"/>
      <c r="Q12" s="345"/>
      <c r="R12" s="345"/>
      <c r="S12" s="345"/>
      <c r="T12" s="343"/>
      <c r="U12" s="345"/>
      <c r="V12" s="345"/>
      <c r="W12" s="345"/>
      <c r="X12" s="377"/>
    </row>
    <row r="13" spans="1:28" ht="12" customHeight="1" x14ac:dyDescent="0.15">
      <c r="A13" s="342" t="s">
        <v>234</v>
      </c>
      <c r="B13" s="371" t="s">
        <v>179</v>
      </c>
      <c r="C13" s="373" t="s">
        <v>143</v>
      </c>
      <c r="D13" s="380" t="s">
        <v>211</v>
      </c>
      <c r="E13" s="367"/>
      <c r="F13" s="369" t="s">
        <v>141</v>
      </c>
      <c r="G13" s="369" t="s">
        <v>143</v>
      </c>
      <c r="H13" s="386" t="s">
        <v>138</v>
      </c>
      <c r="I13" s="388" t="s">
        <v>179</v>
      </c>
      <c r="J13" s="359" t="s">
        <v>139</v>
      </c>
      <c r="K13" s="375"/>
      <c r="L13" s="357"/>
      <c r="M13" s="357"/>
      <c r="N13" s="357"/>
      <c r="O13" s="357"/>
      <c r="P13" s="357"/>
      <c r="Q13" s="344"/>
      <c r="R13" s="344"/>
      <c r="S13" s="344">
        <v>5</v>
      </c>
      <c r="T13" s="342" t="str">
        <f>A13</f>
        <v>K＆K</v>
      </c>
      <c r="U13" s="344">
        <v>3</v>
      </c>
      <c r="V13" s="344">
        <v>3</v>
      </c>
      <c r="W13" s="344">
        <v>2</v>
      </c>
      <c r="X13" s="377">
        <v>8</v>
      </c>
    </row>
    <row r="14" spans="1:28" ht="12" customHeight="1" x14ac:dyDescent="0.15">
      <c r="A14" s="343"/>
      <c r="B14" s="372"/>
      <c r="C14" s="374"/>
      <c r="D14" s="381"/>
      <c r="E14" s="368"/>
      <c r="F14" s="370"/>
      <c r="G14" s="370"/>
      <c r="H14" s="387"/>
      <c r="I14" s="389"/>
      <c r="J14" s="360"/>
      <c r="K14" s="376"/>
      <c r="L14" s="358"/>
      <c r="M14" s="358"/>
      <c r="N14" s="358"/>
      <c r="O14" s="358"/>
      <c r="P14" s="358"/>
      <c r="Q14" s="345"/>
      <c r="R14" s="345"/>
      <c r="S14" s="345"/>
      <c r="T14" s="343"/>
      <c r="U14" s="345"/>
      <c r="V14" s="345"/>
      <c r="W14" s="345"/>
      <c r="X14" s="377"/>
    </row>
    <row r="15" spans="1:28" ht="12" customHeight="1" x14ac:dyDescent="0.15">
      <c r="A15" s="342" t="s">
        <v>235</v>
      </c>
      <c r="B15" s="371" t="s">
        <v>139</v>
      </c>
      <c r="C15" s="371" t="s">
        <v>181</v>
      </c>
      <c r="D15" s="373" t="s">
        <v>180</v>
      </c>
      <c r="E15" s="369" t="s">
        <v>141</v>
      </c>
      <c r="F15" s="367"/>
      <c r="G15" s="378" t="s">
        <v>140</v>
      </c>
      <c r="H15" s="382" t="s">
        <v>140</v>
      </c>
      <c r="I15" s="361" t="s">
        <v>141</v>
      </c>
      <c r="J15" s="359" t="s">
        <v>181</v>
      </c>
      <c r="K15" s="357"/>
      <c r="L15" s="357"/>
      <c r="M15" s="357"/>
      <c r="N15" s="357"/>
      <c r="O15" s="357"/>
      <c r="P15" s="357"/>
      <c r="Q15" s="344"/>
      <c r="R15" s="344"/>
      <c r="S15" s="344">
        <v>4</v>
      </c>
      <c r="T15" s="342" t="str">
        <f>A15</f>
        <v>Futoro</v>
      </c>
      <c r="U15" s="344">
        <v>3</v>
      </c>
      <c r="V15" s="344">
        <v>3</v>
      </c>
      <c r="W15" s="344">
        <v>2</v>
      </c>
      <c r="X15" s="377">
        <v>8</v>
      </c>
    </row>
    <row r="16" spans="1:28" ht="12" customHeight="1" x14ac:dyDescent="0.15">
      <c r="A16" s="343"/>
      <c r="B16" s="372"/>
      <c r="C16" s="372"/>
      <c r="D16" s="374"/>
      <c r="E16" s="370"/>
      <c r="F16" s="368"/>
      <c r="G16" s="379"/>
      <c r="H16" s="383"/>
      <c r="I16" s="362"/>
      <c r="J16" s="360"/>
      <c r="K16" s="358"/>
      <c r="L16" s="358"/>
      <c r="M16" s="358"/>
      <c r="N16" s="358"/>
      <c r="O16" s="358"/>
      <c r="P16" s="358"/>
      <c r="Q16" s="345"/>
      <c r="R16" s="345"/>
      <c r="S16" s="345"/>
      <c r="T16" s="343"/>
      <c r="U16" s="345"/>
      <c r="V16" s="345"/>
      <c r="W16" s="345"/>
      <c r="X16" s="377"/>
    </row>
    <row r="17" spans="1:25" ht="12" customHeight="1" x14ac:dyDescent="0.15">
      <c r="A17" s="342" t="s">
        <v>212</v>
      </c>
      <c r="B17" s="392" t="s">
        <v>142</v>
      </c>
      <c r="C17" s="380" t="s">
        <v>140</v>
      </c>
      <c r="D17" s="371" t="s">
        <v>144</v>
      </c>
      <c r="E17" s="369" t="s">
        <v>143</v>
      </c>
      <c r="F17" s="378" t="s">
        <v>140</v>
      </c>
      <c r="G17" s="393"/>
      <c r="H17" s="391" t="s">
        <v>144</v>
      </c>
      <c r="I17" s="382" t="s">
        <v>211</v>
      </c>
      <c r="J17" s="371" t="s">
        <v>145</v>
      </c>
      <c r="K17" s="390"/>
      <c r="L17" s="390"/>
      <c r="M17" s="390"/>
      <c r="N17" s="390"/>
      <c r="O17" s="390"/>
      <c r="P17" s="390"/>
      <c r="Q17" s="377"/>
      <c r="R17" s="377"/>
      <c r="S17" s="344">
        <v>3</v>
      </c>
      <c r="T17" s="399" t="str">
        <f>A17</f>
        <v>富田</v>
      </c>
      <c r="U17" s="400">
        <v>3</v>
      </c>
      <c r="V17" s="400">
        <v>3</v>
      </c>
      <c r="W17" s="344">
        <v>2</v>
      </c>
      <c r="X17" s="377">
        <v>8</v>
      </c>
    </row>
    <row r="18" spans="1:25" ht="12" customHeight="1" x14ac:dyDescent="0.15">
      <c r="A18" s="343"/>
      <c r="B18" s="392"/>
      <c r="C18" s="381"/>
      <c r="D18" s="372"/>
      <c r="E18" s="370"/>
      <c r="F18" s="379"/>
      <c r="G18" s="393"/>
      <c r="H18" s="391"/>
      <c r="I18" s="383"/>
      <c r="J18" s="372"/>
      <c r="K18" s="390"/>
      <c r="L18" s="390"/>
      <c r="M18" s="390"/>
      <c r="N18" s="390"/>
      <c r="O18" s="390"/>
      <c r="P18" s="390"/>
      <c r="Q18" s="377"/>
      <c r="R18" s="377"/>
      <c r="S18" s="345"/>
      <c r="T18" s="399"/>
      <c r="U18" s="400"/>
      <c r="V18" s="400"/>
      <c r="W18" s="345"/>
      <c r="X18" s="377"/>
    </row>
    <row r="19" spans="1:25" s="65" customFormat="1" ht="12" customHeight="1" x14ac:dyDescent="0.15">
      <c r="A19" s="342" t="s">
        <v>236</v>
      </c>
      <c r="B19" s="361" t="s">
        <v>142</v>
      </c>
      <c r="C19" s="373" t="s">
        <v>138</v>
      </c>
      <c r="D19" s="373" t="s">
        <v>179</v>
      </c>
      <c r="E19" s="398" t="s">
        <v>138</v>
      </c>
      <c r="F19" s="373" t="s">
        <v>140</v>
      </c>
      <c r="G19" s="391" t="s">
        <v>144</v>
      </c>
      <c r="H19" s="393"/>
      <c r="I19" s="394" t="s">
        <v>145</v>
      </c>
      <c r="J19" s="396" t="s">
        <v>180</v>
      </c>
      <c r="K19" s="390"/>
      <c r="L19" s="390"/>
      <c r="M19" s="390"/>
      <c r="N19" s="390"/>
      <c r="O19" s="390"/>
      <c r="P19" s="390"/>
      <c r="Q19" s="377"/>
      <c r="R19" s="377"/>
      <c r="S19" s="344">
        <v>2</v>
      </c>
      <c r="T19" s="399" t="str">
        <f>A19</f>
        <v>今宿岐山</v>
      </c>
      <c r="U19" s="402">
        <v>2</v>
      </c>
      <c r="V19" s="402">
        <v>3</v>
      </c>
      <c r="W19" s="344">
        <v>3</v>
      </c>
      <c r="X19" s="377">
        <v>8</v>
      </c>
    </row>
    <row r="20" spans="1:25" ht="12" customHeight="1" x14ac:dyDescent="0.15">
      <c r="A20" s="343"/>
      <c r="B20" s="362"/>
      <c r="C20" s="374"/>
      <c r="D20" s="374"/>
      <c r="E20" s="398"/>
      <c r="F20" s="374"/>
      <c r="G20" s="391"/>
      <c r="H20" s="393"/>
      <c r="I20" s="395"/>
      <c r="J20" s="397"/>
      <c r="K20" s="390"/>
      <c r="L20" s="390"/>
      <c r="M20" s="390"/>
      <c r="N20" s="390"/>
      <c r="O20" s="390"/>
      <c r="P20" s="390"/>
      <c r="Q20" s="377"/>
      <c r="R20" s="377"/>
      <c r="S20" s="345"/>
      <c r="T20" s="399"/>
      <c r="U20" s="402"/>
      <c r="V20" s="402"/>
      <c r="W20" s="345"/>
      <c r="X20" s="377"/>
    </row>
    <row r="21" spans="1:25" ht="12" customHeight="1" x14ac:dyDescent="0.15">
      <c r="A21" s="342" t="s">
        <v>213</v>
      </c>
      <c r="B21" s="363" t="s">
        <v>181</v>
      </c>
      <c r="C21" s="371" t="s">
        <v>143</v>
      </c>
      <c r="D21" s="382" t="s">
        <v>141</v>
      </c>
      <c r="E21" s="401" t="s">
        <v>179</v>
      </c>
      <c r="F21" s="361" t="s">
        <v>141</v>
      </c>
      <c r="G21" s="382" t="s">
        <v>211</v>
      </c>
      <c r="H21" s="394" t="s">
        <v>145</v>
      </c>
      <c r="I21" s="393"/>
      <c r="J21" s="394" t="s">
        <v>146</v>
      </c>
      <c r="K21" s="377"/>
      <c r="L21" s="377"/>
      <c r="M21" s="377"/>
      <c r="N21" s="377"/>
      <c r="O21" s="377"/>
      <c r="P21" s="377"/>
      <c r="Q21" s="377"/>
      <c r="R21" s="377"/>
      <c r="S21" s="344">
        <v>1</v>
      </c>
      <c r="T21" s="399" t="str">
        <f>A21</f>
        <v>ストヤノフ</v>
      </c>
      <c r="U21" s="403">
        <v>2</v>
      </c>
      <c r="V21" s="403">
        <v>3</v>
      </c>
      <c r="W21" s="344">
        <v>3</v>
      </c>
      <c r="X21" s="377">
        <v>8</v>
      </c>
    </row>
    <row r="22" spans="1:25" ht="12" customHeight="1" x14ac:dyDescent="0.15">
      <c r="A22" s="343"/>
      <c r="B22" s="364"/>
      <c r="C22" s="372"/>
      <c r="D22" s="383"/>
      <c r="E22" s="401"/>
      <c r="F22" s="362"/>
      <c r="G22" s="383"/>
      <c r="H22" s="395"/>
      <c r="I22" s="393"/>
      <c r="J22" s="395"/>
      <c r="K22" s="377"/>
      <c r="L22" s="377"/>
      <c r="M22" s="377"/>
      <c r="N22" s="377"/>
      <c r="O22" s="377"/>
      <c r="P22" s="377"/>
      <c r="Q22" s="377"/>
      <c r="R22" s="377"/>
      <c r="S22" s="345"/>
      <c r="T22" s="399"/>
      <c r="U22" s="403"/>
      <c r="V22" s="403"/>
      <c r="W22" s="345"/>
      <c r="X22" s="377"/>
    </row>
    <row r="23" spans="1:25" ht="12" customHeight="1" x14ac:dyDescent="0.15">
      <c r="A23" s="399" t="s">
        <v>214</v>
      </c>
      <c r="B23" s="382" t="s">
        <v>145</v>
      </c>
      <c r="C23" s="369" t="s">
        <v>144</v>
      </c>
      <c r="D23" s="406" t="s">
        <v>180</v>
      </c>
      <c r="E23" s="359" t="s">
        <v>139</v>
      </c>
      <c r="F23" s="373" t="s">
        <v>181</v>
      </c>
      <c r="G23" s="404" t="s">
        <v>145</v>
      </c>
      <c r="H23" s="394" t="s">
        <v>180</v>
      </c>
      <c r="I23" s="405" t="s">
        <v>146</v>
      </c>
      <c r="J23" s="393"/>
      <c r="K23" s="390"/>
      <c r="L23" s="390"/>
      <c r="M23" s="390"/>
      <c r="N23" s="390"/>
      <c r="O23" s="390"/>
      <c r="P23" s="390"/>
      <c r="Q23" s="377"/>
      <c r="R23" s="377"/>
      <c r="S23" s="344">
        <v>0</v>
      </c>
      <c r="T23" s="399" t="str">
        <f>A23</f>
        <v>徳山</v>
      </c>
      <c r="U23" s="403">
        <v>2</v>
      </c>
      <c r="V23" s="403">
        <v>3</v>
      </c>
      <c r="W23" s="344">
        <v>3</v>
      </c>
      <c r="X23" s="377">
        <v>8</v>
      </c>
    </row>
    <row r="24" spans="1:25" ht="12" customHeight="1" x14ac:dyDescent="0.15">
      <c r="A24" s="399"/>
      <c r="B24" s="383"/>
      <c r="C24" s="370"/>
      <c r="D24" s="407"/>
      <c r="E24" s="360"/>
      <c r="F24" s="374"/>
      <c r="G24" s="404"/>
      <c r="H24" s="395"/>
      <c r="I24" s="405"/>
      <c r="J24" s="393"/>
      <c r="K24" s="390"/>
      <c r="L24" s="390"/>
      <c r="M24" s="390"/>
      <c r="N24" s="390"/>
      <c r="O24" s="390"/>
      <c r="P24" s="390"/>
      <c r="Q24" s="377"/>
      <c r="R24" s="377"/>
      <c r="S24" s="345"/>
      <c r="T24" s="399"/>
      <c r="U24" s="403"/>
      <c r="V24" s="403"/>
      <c r="W24" s="345"/>
      <c r="X24" s="377"/>
    </row>
    <row r="25" spans="1:25" ht="12" customHeight="1" x14ac:dyDescent="0.15">
      <c r="A25" s="158"/>
      <c r="M25" s="377" t="s">
        <v>230</v>
      </c>
      <c r="N25" s="377"/>
      <c r="O25" s="377"/>
      <c r="P25" s="377"/>
      <c r="Q25" s="377"/>
      <c r="R25" s="377"/>
      <c r="S25" s="377"/>
      <c r="T25" s="208">
        <f>SUM(S7:S24)</f>
        <v>36</v>
      </c>
      <c r="U25" s="209">
        <f>SUM(U7:U24)</f>
        <v>24</v>
      </c>
      <c r="V25" s="209">
        <f>SUM(V7:V24)</f>
        <v>24</v>
      </c>
      <c r="W25" s="209">
        <f>SUM(W7:W24)</f>
        <v>24</v>
      </c>
      <c r="X25" s="66">
        <f>SUM(X7:X24)</f>
        <v>72</v>
      </c>
      <c r="Y25" s="129"/>
    </row>
    <row r="26" spans="1:25" ht="12" customHeight="1" x14ac:dyDescent="0.15">
      <c r="A26" s="158"/>
    </row>
    <row r="27" spans="1:25" ht="20.45" customHeight="1" x14ac:dyDescent="0.15">
      <c r="B27" s="348" t="s">
        <v>272</v>
      </c>
      <c r="C27" s="348"/>
      <c r="D27" s="348"/>
      <c r="E27" s="348"/>
      <c r="F27" s="348"/>
      <c r="G27" s="348"/>
      <c r="H27" s="348"/>
      <c r="I27" s="348"/>
      <c r="J27" s="348"/>
      <c r="K27" s="348"/>
      <c r="L27" s="348"/>
      <c r="M27" s="348"/>
      <c r="N27" s="348"/>
      <c r="O27" s="348"/>
      <c r="P27" s="348"/>
      <c r="Q27" s="348"/>
      <c r="R27" s="348"/>
      <c r="S27" s="348"/>
      <c r="T27" s="348"/>
      <c r="U27" s="348"/>
      <c r="V27" s="61"/>
    </row>
    <row r="28" spans="1:25" ht="20.45" customHeight="1" x14ac:dyDescent="0.15">
      <c r="B28" s="157"/>
      <c r="C28" s="126" t="s">
        <v>220</v>
      </c>
      <c r="D28" s="157"/>
      <c r="E28" s="157"/>
      <c r="F28" s="255" t="s">
        <v>182</v>
      </c>
      <c r="G28" s="157"/>
      <c r="H28" s="157"/>
      <c r="I28" s="256" t="s">
        <v>183</v>
      </c>
      <c r="J28" s="157"/>
      <c r="K28" s="157"/>
      <c r="L28" s="157"/>
      <c r="M28" s="157"/>
      <c r="N28" s="157"/>
      <c r="O28" s="157"/>
      <c r="P28" s="157"/>
      <c r="Q28" s="157"/>
      <c r="R28" s="157"/>
      <c r="S28" s="157"/>
      <c r="T28" s="157"/>
      <c r="U28" s="157"/>
      <c r="V28" s="61"/>
    </row>
    <row r="29" spans="1:25" ht="12" customHeight="1" x14ac:dyDescent="0.15">
      <c r="B29" s="127"/>
      <c r="C29" s="128"/>
      <c r="D29" s="128"/>
      <c r="E29" s="128"/>
      <c r="F29" s="128"/>
      <c r="G29" s="128"/>
      <c r="H29" s="128"/>
      <c r="I29" s="128"/>
      <c r="J29" s="128"/>
      <c r="K29" s="63"/>
      <c r="L29" s="63"/>
      <c r="M29" s="63"/>
      <c r="N29" s="63"/>
      <c r="O29" s="63"/>
      <c r="P29" s="63"/>
      <c r="Q29" s="63"/>
      <c r="R29" s="63"/>
      <c r="S29" s="63"/>
      <c r="T29" s="63"/>
      <c r="U29" s="63"/>
      <c r="V29" s="63"/>
    </row>
    <row r="30" spans="1:25" ht="12" customHeight="1" x14ac:dyDescent="0.15">
      <c r="A30" s="64" t="s">
        <v>238</v>
      </c>
      <c r="B30" s="64"/>
      <c r="C30" s="64"/>
      <c r="D30" s="64"/>
      <c r="E30" s="64"/>
      <c r="F30" s="64"/>
      <c r="G30" s="64"/>
      <c r="H30" s="64"/>
      <c r="I30" s="64"/>
      <c r="K30" s="64"/>
      <c r="L30" s="64"/>
      <c r="M30" s="64"/>
      <c r="N30" s="64"/>
      <c r="O30" s="64"/>
      <c r="P30" s="64"/>
      <c r="Q30" s="64"/>
      <c r="R30" s="64"/>
      <c r="S30" s="64"/>
      <c r="T30" s="64"/>
      <c r="U30" s="64"/>
    </row>
    <row r="31" spans="1:25" ht="12" customHeight="1" x14ac:dyDescent="0.15">
      <c r="A31" s="342" t="s">
        <v>147</v>
      </c>
      <c r="B31" s="342" t="s">
        <v>232</v>
      </c>
      <c r="C31" s="342" t="str">
        <f>A35</f>
        <v>EDEVALD</v>
      </c>
      <c r="D31" s="342" t="str">
        <f>A37</f>
        <v>菊川</v>
      </c>
      <c r="E31" s="342" t="str">
        <f>A39</f>
        <v>K＆K</v>
      </c>
      <c r="F31" s="342" t="str">
        <f>A41</f>
        <v>Futoro</v>
      </c>
      <c r="G31" s="342" t="str">
        <f>A43</f>
        <v>富田</v>
      </c>
      <c r="H31" s="342" t="str">
        <f>A45</f>
        <v>今宿岐山</v>
      </c>
      <c r="I31" s="342" t="str">
        <f>A47</f>
        <v>ストヤノフ</v>
      </c>
      <c r="J31" s="342" t="str">
        <f>A49</f>
        <v>徳山</v>
      </c>
      <c r="K31" s="344" t="s">
        <v>73</v>
      </c>
      <c r="L31" s="346" t="s">
        <v>74</v>
      </c>
      <c r="M31" s="346" t="s">
        <v>75</v>
      </c>
      <c r="N31" s="346" t="s">
        <v>76</v>
      </c>
      <c r="O31" s="346" t="s">
        <v>77</v>
      </c>
      <c r="P31" s="346" t="s">
        <v>78</v>
      </c>
      <c r="Q31" s="346" t="s">
        <v>79</v>
      </c>
      <c r="R31" s="346" t="s">
        <v>80</v>
      </c>
      <c r="S31" s="346"/>
      <c r="T31" s="346" t="s">
        <v>147</v>
      </c>
      <c r="U31" s="349" t="s">
        <v>176</v>
      </c>
      <c r="V31" s="351" t="s">
        <v>177</v>
      </c>
      <c r="W31" s="353" t="s">
        <v>178</v>
      </c>
      <c r="X31" s="355" t="s">
        <v>81</v>
      </c>
    </row>
    <row r="32" spans="1:25" ht="12" customHeight="1" x14ac:dyDescent="0.15">
      <c r="A32" s="343"/>
      <c r="B32" s="343"/>
      <c r="C32" s="343"/>
      <c r="D32" s="343"/>
      <c r="E32" s="343"/>
      <c r="F32" s="343"/>
      <c r="G32" s="343"/>
      <c r="H32" s="343"/>
      <c r="I32" s="343"/>
      <c r="J32" s="343"/>
      <c r="K32" s="345"/>
      <c r="L32" s="347"/>
      <c r="M32" s="347"/>
      <c r="N32" s="347"/>
      <c r="O32" s="347"/>
      <c r="P32" s="347"/>
      <c r="Q32" s="347"/>
      <c r="R32" s="347"/>
      <c r="S32" s="347"/>
      <c r="T32" s="347"/>
      <c r="U32" s="350"/>
      <c r="V32" s="352"/>
      <c r="W32" s="354"/>
      <c r="X32" s="356"/>
    </row>
    <row r="33" spans="1:26" ht="12.75" customHeight="1" x14ac:dyDescent="0.15">
      <c r="A33" s="342" t="s">
        <v>233</v>
      </c>
      <c r="B33" s="367"/>
      <c r="C33" s="369" t="s">
        <v>138</v>
      </c>
      <c r="D33" s="369" t="s">
        <v>142</v>
      </c>
      <c r="E33" s="371" t="s">
        <v>179</v>
      </c>
      <c r="F33" s="371" t="s">
        <v>139</v>
      </c>
      <c r="G33" s="359" t="s">
        <v>142</v>
      </c>
      <c r="H33" s="361" t="s">
        <v>142</v>
      </c>
      <c r="I33" s="363" t="s">
        <v>181</v>
      </c>
      <c r="J33" s="365" t="s">
        <v>145</v>
      </c>
      <c r="K33" s="357"/>
      <c r="L33" s="357"/>
      <c r="M33" s="357"/>
      <c r="N33" s="357"/>
      <c r="O33" s="357"/>
      <c r="P33" s="357"/>
      <c r="Q33" s="344"/>
      <c r="R33" s="344"/>
      <c r="S33" s="344">
        <v>8</v>
      </c>
      <c r="T33" s="342" t="str">
        <f>A33</f>
        <v>秋月</v>
      </c>
      <c r="U33" s="344">
        <v>3</v>
      </c>
      <c r="V33" s="344">
        <v>2</v>
      </c>
      <c r="W33" s="344">
        <v>3</v>
      </c>
      <c r="X33" s="377">
        <v>8</v>
      </c>
      <c r="Z33" s="67"/>
    </row>
    <row r="34" spans="1:26" ht="12.75" customHeight="1" x14ac:dyDescent="0.15">
      <c r="A34" s="343"/>
      <c r="B34" s="368"/>
      <c r="C34" s="370"/>
      <c r="D34" s="370"/>
      <c r="E34" s="372"/>
      <c r="F34" s="372"/>
      <c r="G34" s="360"/>
      <c r="H34" s="362"/>
      <c r="I34" s="364"/>
      <c r="J34" s="366"/>
      <c r="K34" s="358"/>
      <c r="L34" s="358"/>
      <c r="M34" s="358"/>
      <c r="N34" s="358"/>
      <c r="O34" s="358"/>
      <c r="P34" s="358"/>
      <c r="Q34" s="345"/>
      <c r="R34" s="345"/>
      <c r="S34" s="345"/>
      <c r="T34" s="343"/>
      <c r="U34" s="345"/>
      <c r="V34" s="345"/>
      <c r="W34" s="345"/>
      <c r="X34" s="377"/>
    </row>
    <row r="35" spans="1:26" ht="12" customHeight="1" x14ac:dyDescent="0.15">
      <c r="A35" s="342" t="s">
        <v>277</v>
      </c>
      <c r="B35" s="369" t="s">
        <v>138</v>
      </c>
      <c r="C35" s="367"/>
      <c r="D35" s="378" t="s">
        <v>139</v>
      </c>
      <c r="E35" s="373" t="s">
        <v>143</v>
      </c>
      <c r="F35" s="371" t="s">
        <v>181</v>
      </c>
      <c r="G35" s="380" t="s">
        <v>140</v>
      </c>
      <c r="H35" s="373" t="s">
        <v>138</v>
      </c>
      <c r="I35" s="371" t="s">
        <v>143</v>
      </c>
      <c r="J35" s="369" t="s">
        <v>144</v>
      </c>
      <c r="K35" s="375"/>
      <c r="L35" s="357"/>
      <c r="M35" s="357"/>
      <c r="N35" s="357"/>
      <c r="O35" s="357"/>
      <c r="P35" s="357"/>
      <c r="Q35" s="344"/>
      <c r="R35" s="344"/>
      <c r="S35" s="344">
        <v>7</v>
      </c>
      <c r="T35" s="342" t="str">
        <f>A35</f>
        <v>EDEVALD</v>
      </c>
      <c r="U35" s="344">
        <v>3</v>
      </c>
      <c r="V35" s="344">
        <v>2</v>
      </c>
      <c r="W35" s="344">
        <v>3</v>
      </c>
      <c r="X35" s="377">
        <v>8</v>
      </c>
    </row>
    <row r="36" spans="1:26" ht="12.75" customHeight="1" x14ac:dyDescent="0.15">
      <c r="A36" s="343"/>
      <c r="B36" s="370"/>
      <c r="C36" s="368"/>
      <c r="D36" s="379"/>
      <c r="E36" s="374"/>
      <c r="F36" s="372"/>
      <c r="G36" s="381"/>
      <c r="H36" s="374"/>
      <c r="I36" s="372"/>
      <c r="J36" s="370"/>
      <c r="K36" s="376"/>
      <c r="L36" s="358"/>
      <c r="M36" s="358"/>
      <c r="N36" s="358"/>
      <c r="O36" s="358"/>
      <c r="P36" s="358"/>
      <c r="Q36" s="345"/>
      <c r="R36" s="345"/>
      <c r="S36" s="345"/>
      <c r="T36" s="343"/>
      <c r="U36" s="345"/>
      <c r="V36" s="345"/>
      <c r="W36" s="345"/>
      <c r="X36" s="377"/>
    </row>
    <row r="37" spans="1:26" ht="12.75" customHeight="1" x14ac:dyDescent="0.15">
      <c r="A37" s="342" t="s">
        <v>215</v>
      </c>
      <c r="B37" s="369" t="s">
        <v>142</v>
      </c>
      <c r="C37" s="378" t="s">
        <v>139</v>
      </c>
      <c r="D37" s="367"/>
      <c r="E37" s="380" t="s">
        <v>211</v>
      </c>
      <c r="F37" s="373" t="s">
        <v>180</v>
      </c>
      <c r="G37" s="371" t="s">
        <v>144</v>
      </c>
      <c r="H37" s="378" t="s">
        <v>179</v>
      </c>
      <c r="I37" s="382" t="s">
        <v>141</v>
      </c>
      <c r="J37" s="384" t="s">
        <v>180</v>
      </c>
      <c r="K37" s="357"/>
      <c r="L37" s="357"/>
      <c r="M37" s="357"/>
      <c r="N37" s="357"/>
      <c r="O37" s="357"/>
      <c r="P37" s="357"/>
      <c r="Q37" s="344"/>
      <c r="R37" s="344"/>
      <c r="S37" s="344">
        <v>6</v>
      </c>
      <c r="T37" s="342" t="str">
        <f>A37</f>
        <v>菊川</v>
      </c>
      <c r="U37" s="344">
        <v>3</v>
      </c>
      <c r="V37" s="344">
        <v>2</v>
      </c>
      <c r="W37" s="344">
        <v>3</v>
      </c>
      <c r="X37" s="377">
        <v>8</v>
      </c>
    </row>
    <row r="38" spans="1:26" ht="12.75" customHeight="1" x14ac:dyDescent="0.15">
      <c r="A38" s="343"/>
      <c r="B38" s="370"/>
      <c r="C38" s="379"/>
      <c r="D38" s="368"/>
      <c r="E38" s="381"/>
      <c r="F38" s="374"/>
      <c r="G38" s="372"/>
      <c r="H38" s="379"/>
      <c r="I38" s="383"/>
      <c r="J38" s="385"/>
      <c r="K38" s="358"/>
      <c r="L38" s="358"/>
      <c r="M38" s="358"/>
      <c r="N38" s="358"/>
      <c r="O38" s="358"/>
      <c r="P38" s="358"/>
      <c r="Q38" s="345"/>
      <c r="R38" s="345"/>
      <c r="S38" s="345"/>
      <c r="T38" s="343"/>
      <c r="U38" s="345"/>
      <c r="V38" s="345"/>
      <c r="W38" s="345"/>
      <c r="X38" s="377"/>
      <c r="Z38" s="86"/>
    </row>
    <row r="39" spans="1:26" ht="12.75" customHeight="1" x14ac:dyDescent="0.15">
      <c r="A39" s="342" t="s">
        <v>234</v>
      </c>
      <c r="B39" s="371" t="s">
        <v>179</v>
      </c>
      <c r="C39" s="373" t="s">
        <v>143</v>
      </c>
      <c r="D39" s="380" t="s">
        <v>211</v>
      </c>
      <c r="E39" s="367"/>
      <c r="F39" s="369" t="s">
        <v>141</v>
      </c>
      <c r="G39" s="369" t="s">
        <v>143</v>
      </c>
      <c r="H39" s="386" t="s">
        <v>138</v>
      </c>
      <c r="I39" s="388" t="s">
        <v>179</v>
      </c>
      <c r="J39" s="359" t="s">
        <v>139</v>
      </c>
      <c r="K39" s="375"/>
      <c r="L39" s="357"/>
      <c r="M39" s="357"/>
      <c r="N39" s="357"/>
      <c r="O39" s="357"/>
      <c r="P39" s="357"/>
      <c r="Q39" s="344"/>
      <c r="R39" s="344"/>
      <c r="S39" s="344">
        <v>5</v>
      </c>
      <c r="T39" s="342" t="str">
        <f>A39</f>
        <v>K＆K</v>
      </c>
      <c r="U39" s="344">
        <v>3</v>
      </c>
      <c r="V39" s="344">
        <v>3</v>
      </c>
      <c r="W39" s="344">
        <v>2</v>
      </c>
      <c r="X39" s="377">
        <v>8</v>
      </c>
    </row>
    <row r="40" spans="1:26" ht="12.75" customHeight="1" x14ac:dyDescent="0.15">
      <c r="A40" s="343"/>
      <c r="B40" s="372"/>
      <c r="C40" s="374"/>
      <c r="D40" s="381"/>
      <c r="E40" s="368"/>
      <c r="F40" s="370"/>
      <c r="G40" s="370"/>
      <c r="H40" s="387"/>
      <c r="I40" s="389"/>
      <c r="J40" s="360"/>
      <c r="K40" s="376"/>
      <c r="L40" s="358"/>
      <c r="M40" s="358"/>
      <c r="N40" s="358"/>
      <c r="O40" s="358"/>
      <c r="P40" s="358"/>
      <c r="Q40" s="345"/>
      <c r="R40" s="345"/>
      <c r="S40" s="345"/>
      <c r="T40" s="343"/>
      <c r="U40" s="345"/>
      <c r="V40" s="345"/>
      <c r="W40" s="345"/>
      <c r="X40" s="377"/>
    </row>
    <row r="41" spans="1:26" ht="12.75" customHeight="1" x14ac:dyDescent="0.15">
      <c r="A41" s="342" t="s">
        <v>235</v>
      </c>
      <c r="B41" s="371" t="s">
        <v>139</v>
      </c>
      <c r="C41" s="371" t="s">
        <v>181</v>
      </c>
      <c r="D41" s="373" t="s">
        <v>180</v>
      </c>
      <c r="E41" s="369" t="s">
        <v>141</v>
      </c>
      <c r="F41" s="367"/>
      <c r="G41" s="378" t="s">
        <v>140</v>
      </c>
      <c r="H41" s="382" t="s">
        <v>140</v>
      </c>
      <c r="I41" s="361" t="s">
        <v>141</v>
      </c>
      <c r="J41" s="359" t="s">
        <v>181</v>
      </c>
      <c r="K41" s="357"/>
      <c r="L41" s="357"/>
      <c r="M41" s="357"/>
      <c r="N41" s="357"/>
      <c r="O41" s="357"/>
      <c r="P41" s="357"/>
      <c r="Q41" s="344"/>
      <c r="R41" s="344"/>
      <c r="S41" s="344">
        <v>4</v>
      </c>
      <c r="T41" s="342" t="str">
        <f>A41</f>
        <v>Futoro</v>
      </c>
      <c r="U41" s="344">
        <v>3</v>
      </c>
      <c r="V41" s="344">
        <v>3</v>
      </c>
      <c r="W41" s="344">
        <v>2</v>
      </c>
      <c r="X41" s="377">
        <v>8</v>
      </c>
    </row>
    <row r="42" spans="1:26" ht="12.75" customHeight="1" x14ac:dyDescent="0.15">
      <c r="A42" s="343"/>
      <c r="B42" s="372"/>
      <c r="C42" s="372"/>
      <c r="D42" s="374"/>
      <c r="E42" s="370"/>
      <c r="F42" s="368"/>
      <c r="G42" s="379"/>
      <c r="H42" s="383"/>
      <c r="I42" s="362"/>
      <c r="J42" s="360"/>
      <c r="K42" s="358"/>
      <c r="L42" s="358"/>
      <c r="M42" s="358"/>
      <c r="N42" s="358"/>
      <c r="O42" s="358"/>
      <c r="P42" s="358"/>
      <c r="Q42" s="345"/>
      <c r="R42" s="345"/>
      <c r="S42" s="345"/>
      <c r="T42" s="343"/>
      <c r="U42" s="345"/>
      <c r="V42" s="345"/>
      <c r="W42" s="345"/>
      <c r="X42" s="377"/>
    </row>
    <row r="43" spans="1:26" ht="12.75" customHeight="1" x14ac:dyDescent="0.15">
      <c r="A43" s="342" t="s">
        <v>212</v>
      </c>
      <c r="B43" s="392" t="s">
        <v>142</v>
      </c>
      <c r="C43" s="380" t="s">
        <v>140</v>
      </c>
      <c r="D43" s="371" t="s">
        <v>144</v>
      </c>
      <c r="E43" s="369" t="s">
        <v>143</v>
      </c>
      <c r="F43" s="378" t="s">
        <v>140</v>
      </c>
      <c r="G43" s="393"/>
      <c r="H43" s="391" t="s">
        <v>144</v>
      </c>
      <c r="I43" s="382" t="s">
        <v>211</v>
      </c>
      <c r="J43" s="371" t="s">
        <v>145</v>
      </c>
      <c r="K43" s="390"/>
      <c r="L43" s="390"/>
      <c r="M43" s="390"/>
      <c r="N43" s="390"/>
      <c r="O43" s="390"/>
      <c r="P43" s="390"/>
      <c r="Q43" s="377"/>
      <c r="R43" s="377"/>
      <c r="S43" s="344">
        <v>3</v>
      </c>
      <c r="T43" s="399" t="str">
        <f>A43</f>
        <v>富田</v>
      </c>
      <c r="U43" s="400">
        <v>3</v>
      </c>
      <c r="V43" s="400">
        <v>3</v>
      </c>
      <c r="W43" s="344">
        <v>2</v>
      </c>
      <c r="X43" s="377">
        <v>8</v>
      </c>
    </row>
    <row r="44" spans="1:26" ht="12.75" customHeight="1" x14ac:dyDescent="0.15">
      <c r="A44" s="343"/>
      <c r="B44" s="392"/>
      <c r="C44" s="381"/>
      <c r="D44" s="372"/>
      <c r="E44" s="370"/>
      <c r="F44" s="379"/>
      <c r="G44" s="393"/>
      <c r="H44" s="391"/>
      <c r="I44" s="383"/>
      <c r="J44" s="372"/>
      <c r="K44" s="390"/>
      <c r="L44" s="390"/>
      <c r="M44" s="390"/>
      <c r="N44" s="390"/>
      <c r="O44" s="390"/>
      <c r="P44" s="390"/>
      <c r="Q44" s="377"/>
      <c r="R44" s="377"/>
      <c r="S44" s="345"/>
      <c r="T44" s="399"/>
      <c r="U44" s="400"/>
      <c r="V44" s="400"/>
      <c r="W44" s="345"/>
      <c r="X44" s="377"/>
    </row>
    <row r="45" spans="1:26" ht="12.75" customHeight="1" x14ac:dyDescent="0.15">
      <c r="A45" s="342" t="s">
        <v>236</v>
      </c>
      <c r="B45" s="361" t="s">
        <v>142</v>
      </c>
      <c r="C45" s="373" t="s">
        <v>138</v>
      </c>
      <c r="D45" s="373" t="s">
        <v>179</v>
      </c>
      <c r="E45" s="398" t="s">
        <v>138</v>
      </c>
      <c r="F45" s="373" t="s">
        <v>140</v>
      </c>
      <c r="G45" s="391" t="s">
        <v>144</v>
      </c>
      <c r="H45" s="393"/>
      <c r="I45" s="394" t="s">
        <v>145</v>
      </c>
      <c r="J45" s="396" t="s">
        <v>180</v>
      </c>
      <c r="K45" s="390"/>
      <c r="L45" s="390"/>
      <c r="M45" s="390"/>
      <c r="N45" s="390"/>
      <c r="O45" s="390"/>
      <c r="P45" s="390"/>
      <c r="Q45" s="377"/>
      <c r="R45" s="377"/>
      <c r="S45" s="344">
        <v>2</v>
      </c>
      <c r="T45" s="399" t="str">
        <f>A45</f>
        <v>今宿岐山</v>
      </c>
      <c r="U45" s="402">
        <v>2</v>
      </c>
      <c r="V45" s="402">
        <v>3</v>
      </c>
      <c r="W45" s="344">
        <v>3</v>
      </c>
      <c r="X45" s="377">
        <v>8</v>
      </c>
      <c r="Y45" s="65"/>
    </row>
    <row r="46" spans="1:26" ht="12.75" customHeight="1" x14ac:dyDescent="0.15">
      <c r="A46" s="343"/>
      <c r="B46" s="362"/>
      <c r="C46" s="374"/>
      <c r="D46" s="374"/>
      <c r="E46" s="398"/>
      <c r="F46" s="374"/>
      <c r="G46" s="391"/>
      <c r="H46" s="393"/>
      <c r="I46" s="395"/>
      <c r="J46" s="397"/>
      <c r="K46" s="390"/>
      <c r="L46" s="390"/>
      <c r="M46" s="390"/>
      <c r="N46" s="390"/>
      <c r="O46" s="390"/>
      <c r="P46" s="390"/>
      <c r="Q46" s="377"/>
      <c r="R46" s="377"/>
      <c r="S46" s="345"/>
      <c r="T46" s="399"/>
      <c r="U46" s="402"/>
      <c r="V46" s="402"/>
      <c r="W46" s="345"/>
      <c r="X46" s="377"/>
    </row>
    <row r="47" spans="1:26" ht="12.75" customHeight="1" x14ac:dyDescent="0.15">
      <c r="A47" s="342" t="s">
        <v>213</v>
      </c>
      <c r="B47" s="363" t="s">
        <v>181</v>
      </c>
      <c r="C47" s="371" t="s">
        <v>143</v>
      </c>
      <c r="D47" s="382" t="s">
        <v>141</v>
      </c>
      <c r="E47" s="401" t="s">
        <v>179</v>
      </c>
      <c r="F47" s="361" t="s">
        <v>141</v>
      </c>
      <c r="G47" s="382" t="s">
        <v>211</v>
      </c>
      <c r="H47" s="394" t="s">
        <v>145</v>
      </c>
      <c r="I47" s="393"/>
      <c r="J47" s="394" t="s">
        <v>146</v>
      </c>
      <c r="K47" s="377"/>
      <c r="L47" s="377"/>
      <c r="M47" s="377"/>
      <c r="N47" s="377"/>
      <c r="O47" s="377"/>
      <c r="P47" s="377"/>
      <c r="Q47" s="377"/>
      <c r="R47" s="377"/>
      <c r="S47" s="344">
        <v>1</v>
      </c>
      <c r="T47" s="399" t="str">
        <f>A47</f>
        <v>ストヤノフ</v>
      </c>
      <c r="U47" s="403">
        <v>2</v>
      </c>
      <c r="V47" s="403">
        <v>3</v>
      </c>
      <c r="W47" s="344">
        <v>3</v>
      </c>
      <c r="X47" s="377">
        <v>8</v>
      </c>
    </row>
    <row r="48" spans="1:26" ht="12.75" customHeight="1" x14ac:dyDescent="0.15">
      <c r="A48" s="343"/>
      <c r="B48" s="364"/>
      <c r="C48" s="372"/>
      <c r="D48" s="383"/>
      <c r="E48" s="401"/>
      <c r="F48" s="362"/>
      <c r="G48" s="383"/>
      <c r="H48" s="395"/>
      <c r="I48" s="393"/>
      <c r="J48" s="395"/>
      <c r="K48" s="377"/>
      <c r="L48" s="377"/>
      <c r="M48" s="377"/>
      <c r="N48" s="377"/>
      <c r="O48" s="377"/>
      <c r="P48" s="377"/>
      <c r="Q48" s="377"/>
      <c r="R48" s="377"/>
      <c r="S48" s="345"/>
      <c r="T48" s="399"/>
      <c r="U48" s="403"/>
      <c r="V48" s="403"/>
      <c r="W48" s="345"/>
      <c r="X48" s="377"/>
    </row>
    <row r="49" spans="1:26" ht="12.75" customHeight="1" x14ac:dyDescent="0.15">
      <c r="A49" s="399" t="s">
        <v>214</v>
      </c>
      <c r="B49" s="382" t="s">
        <v>145</v>
      </c>
      <c r="C49" s="369" t="s">
        <v>144</v>
      </c>
      <c r="D49" s="406" t="s">
        <v>180</v>
      </c>
      <c r="E49" s="359" t="s">
        <v>139</v>
      </c>
      <c r="F49" s="373" t="s">
        <v>181</v>
      </c>
      <c r="G49" s="404" t="s">
        <v>145</v>
      </c>
      <c r="H49" s="394" t="s">
        <v>180</v>
      </c>
      <c r="I49" s="405" t="s">
        <v>146</v>
      </c>
      <c r="J49" s="393"/>
      <c r="K49" s="390"/>
      <c r="L49" s="390"/>
      <c r="M49" s="390"/>
      <c r="N49" s="390"/>
      <c r="O49" s="390"/>
      <c r="P49" s="390"/>
      <c r="Q49" s="377"/>
      <c r="R49" s="377"/>
      <c r="S49" s="344">
        <v>0</v>
      </c>
      <c r="T49" s="399" t="str">
        <f>A49</f>
        <v>徳山</v>
      </c>
      <c r="U49" s="403">
        <v>2</v>
      </c>
      <c r="V49" s="403">
        <v>3</v>
      </c>
      <c r="W49" s="344">
        <v>3</v>
      </c>
      <c r="X49" s="377">
        <v>8</v>
      </c>
      <c r="Z49" s="86"/>
    </row>
    <row r="50" spans="1:26" ht="12.75" customHeight="1" x14ac:dyDescent="0.15">
      <c r="A50" s="399"/>
      <c r="B50" s="383"/>
      <c r="C50" s="370"/>
      <c r="D50" s="407"/>
      <c r="E50" s="360"/>
      <c r="F50" s="374"/>
      <c r="G50" s="404"/>
      <c r="H50" s="395"/>
      <c r="I50" s="405"/>
      <c r="J50" s="393"/>
      <c r="K50" s="390"/>
      <c r="L50" s="390"/>
      <c r="M50" s="390"/>
      <c r="N50" s="390"/>
      <c r="O50" s="390"/>
      <c r="P50" s="390"/>
      <c r="Q50" s="377"/>
      <c r="R50" s="377"/>
      <c r="S50" s="345"/>
      <c r="T50" s="399"/>
      <c r="U50" s="403"/>
      <c r="V50" s="403"/>
      <c r="W50" s="345"/>
      <c r="X50" s="377"/>
    </row>
    <row r="51" spans="1:26" ht="12.75" customHeight="1" x14ac:dyDescent="0.15">
      <c r="A51" s="252"/>
      <c r="M51" s="377" t="s">
        <v>230</v>
      </c>
      <c r="N51" s="377"/>
      <c r="O51" s="377"/>
      <c r="P51" s="377"/>
      <c r="Q51" s="377"/>
      <c r="R51" s="377"/>
      <c r="S51" s="377"/>
      <c r="T51" s="250">
        <f>SUM(S33:S50)</f>
        <v>36</v>
      </c>
      <c r="U51" s="209">
        <f>SUM(U33:U50)</f>
        <v>24</v>
      </c>
      <c r="V51" s="209">
        <f>SUM(V33:V50)</f>
        <v>24</v>
      </c>
      <c r="W51" s="209">
        <f>SUM(W33:W50)</f>
        <v>24</v>
      </c>
      <c r="X51" s="66">
        <f>SUM(X33:X50)</f>
        <v>72</v>
      </c>
    </row>
    <row r="52" spans="1:26" ht="12.75" customHeight="1" x14ac:dyDescent="0.15"/>
    <row r="53" spans="1:26" ht="12.75" customHeight="1" x14ac:dyDescent="0.15"/>
    <row r="54" spans="1:26" ht="12.75" customHeight="1" x14ac:dyDescent="0.15">
      <c r="Z54" s="86"/>
    </row>
    <row r="55" spans="1:26" ht="12.75" customHeight="1" x14ac:dyDescent="0.15"/>
    <row r="56" spans="1:26" ht="12.75" customHeight="1" x14ac:dyDescent="0.15"/>
    <row r="57" spans="1:26" ht="12.75" customHeight="1" x14ac:dyDescent="0.15"/>
    <row r="58" spans="1:26" ht="12.75" customHeight="1" x14ac:dyDescent="0.15"/>
    <row r="59" spans="1:26" ht="12.75" customHeight="1" x14ac:dyDescent="0.15"/>
    <row r="60" spans="1:26" ht="12.75" customHeight="1" x14ac:dyDescent="0.15"/>
    <row r="61" spans="1:26" ht="12.75" customHeight="1" x14ac:dyDescent="0.15"/>
    <row r="62" spans="1:26" ht="12.75" customHeight="1" x14ac:dyDescent="0.15"/>
    <row r="63" spans="1:26" ht="12.75" customHeight="1" x14ac:dyDescent="0.15"/>
    <row r="64" spans="1:26" ht="12.75" customHeight="1" x14ac:dyDescent="0.15"/>
    <row r="65" spans="2:26" ht="12.75" customHeight="1" x14ac:dyDescent="0.15"/>
    <row r="66" spans="2:26" ht="12.75" customHeight="1" x14ac:dyDescent="0.15">
      <c r="Z66" s="86"/>
    </row>
    <row r="67" spans="2:26" ht="12.75" customHeight="1" x14ac:dyDescent="0.15"/>
    <row r="68" spans="2:26" ht="12.75" customHeight="1" x14ac:dyDescent="0.15"/>
    <row r="69" spans="2:26" ht="12.75" customHeight="1" x14ac:dyDescent="0.15">
      <c r="U69" s="130"/>
      <c r="V69" s="408"/>
      <c r="W69" s="408"/>
      <c r="X69" s="131"/>
      <c r="Y69" s="131"/>
    </row>
    <row r="70" spans="2:26" ht="12.75" customHeight="1" x14ac:dyDescent="0.15">
      <c r="U70" s="130"/>
      <c r="V70" s="408"/>
      <c r="W70" s="408"/>
      <c r="X70" s="131"/>
      <c r="Y70" s="131"/>
    </row>
    <row r="71" spans="2:26" ht="12.75" customHeight="1" x14ac:dyDescent="0.15">
      <c r="U71" s="130"/>
      <c r="V71" s="408"/>
      <c r="W71" s="408"/>
      <c r="X71" s="131"/>
      <c r="Y71" s="131"/>
    </row>
    <row r="72" spans="2:26" ht="12.75" customHeight="1" x14ac:dyDescent="0.15">
      <c r="U72" s="130"/>
      <c r="V72" s="408"/>
      <c r="W72" s="408"/>
      <c r="X72" s="131"/>
      <c r="Y72" s="131"/>
    </row>
    <row r="73" spans="2:26" ht="12.75" customHeight="1" x14ac:dyDescent="0.15">
      <c r="U73" s="130"/>
      <c r="V73" s="408"/>
      <c r="W73" s="408"/>
      <c r="X73" s="131"/>
      <c r="Y73" s="131"/>
    </row>
    <row r="74" spans="2:26" ht="12.75" customHeight="1" x14ac:dyDescent="0.15">
      <c r="U74" s="130"/>
      <c r="V74" s="408"/>
      <c r="W74" s="408"/>
      <c r="X74" s="131"/>
      <c r="Y74" s="131"/>
    </row>
    <row r="75" spans="2:26" ht="12.75" customHeight="1" x14ac:dyDescent="0.15">
      <c r="U75" s="132"/>
      <c r="V75" s="159"/>
      <c r="W75" s="159"/>
      <c r="X75" s="131"/>
      <c r="Y75" s="131"/>
    </row>
    <row r="76" spans="2:26" ht="12.75" customHeight="1" x14ac:dyDescent="0.15">
      <c r="B76" s="162"/>
      <c r="U76" s="133"/>
      <c r="V76" s="131"/>
      <c r="W76" s="131"/>
      <c r="X76" s="131"/>
      <c r="Y76" s="131"/>
    </row>
    <row r="77" spans="2:26" ht="12.75" customHeight="1" x14ac:dyDescent="0.15">
      <c r="B77" s="162"/>
      <c r="U77" s="133"/>
      <c r="V77" s="131"/>
      <c r="W77" s="131"/>
      <c r="X77" s="410"/>
      <c r="Y77" s="411"/>
      <c r="Z77" s="86"/>
    </row>
    <row r="78" spans="2:26" ht="12.75" customHeight="1" x14ac:dyDescent="0.15">
      <c r="B78" s="162"/>
      <c r="U78" s="133"/>
      <c r="V78" s="131"/>
      <c r="W78" s="131"/>
      <c r="X78" s="131"/>
      <c r="Y78" s="131"/>
    </row>
    <row r="79" spans="2:26" ht="12.75" customHeight="1" x14ac:dyDescent="0.15">
      <c r="B79" s="162"/>
      <c r="U79" s="133"/>
      <c r="V79" s="131"/>
      <c r="W79" s="160"/>
      <c r="X79" s="131"/>
      <c r="Y79" s="131"/>
    </row>
    <row r="80" spans="2:26" ht="12.75" customHeight="1" x14ac:dyDescent="0.15">
      <c r="B80" s="162"/>
      <c r="U80" s="133"/>
      <c r="V80" s="131"/>
      <c r="W80" s="131"/>
      <c r="X80" s="131"/>
      <c r="Y80" s="131"/>
    </row>
    <row r="81" spans="1:25" ht="12.75" customHeight="1" x14ac:dyDescent="0.15">
      <c r="B81" s="162"/>
      <c r="U81" s="134"/>
      <c r="V81" s="131"/>
      <c r="W81" s="131"/>
      <c r="X81" s="131"/>
      <c r="Y81" s="131"/>
    </row>
    <row r="82" spans="1:25" ht="12.75" customHeight="1" x14ac:dyDescent="0.15">
      <c r="B82" s="162"/>
      <c r="U82" s="134"/>
      <c r="V82" s="131"/>
      <c r="W82" s="131"/>
      <c r="X82" s="131"/>
      <c r="Y82" s="131"/>
    </row>
    <row r="83" spans="1:25" ht="12.75" customHeight="1" x14ac:dyDescent="0.15">
      <c r="B83" s="135"/>
      <c r="U83" s="136"/>
      <c r="V83" s="131"/>
      <c r="W83" s="131"/>
      <c r="X83" s="131"/>
      <c r="Y83" s="131"/>
    </row>
    <row r="84" spans="1:25" ht="12.75" customHeight="1" x14ac:dyDescent="0.15">
      <c r="B84" s="127"/>
      <c r="U84" s="137"/>
      <c r="V84" s="138"/>
      <c r="W84" s="138"/>
      <c r="X84" s="138"/>
      <c r="Y84" s="138"/>
    </row>
    <row r="85" spans="1:25" x14ac:dyDescent="0.15">
      <c r="U85" s="132"/>
      <c r="V85" s="138"/>
      <c r="W85" s="138"/>
      <c r="X85" s="138"/>
      <c r="Y85" s="138"/>
    </row>
    <row r="86" spans="1:25" x14ac:dyDescent="0.15">
      <c r="U86" s="132"/>
      <c r="V86" s="138"/>
      <c r="W86" s="138"/>
      <c r="X86" s="138"/>
      <c r="Y86" s="138"/>
    </row>
    <row r="87" spans="1:25" x14ac:dyDescent="0.15">
      <c r="U87" s="132"/>
      <c r="V87" s="138"/>
      <c r="W87" s="138"/>
      <c r="X87" s="138"/>
      <c r="Y87" s="138"/>
    </row>
    <row r="88" spans="1:25" ht="12" customHeight="1" x14ac:dyDescent="0.15">
      <c r="A88" s="409"/>
      <c r="U88" s="132"/>
      <c r="V88" s="138"/>
      <c r="W88" s="138"/>
      <c r="X88" s="138"/>
      <c r="Y88" s="138"/>
    </row>
    <row r="89" spans="1:25" ht="12" customHeight="1" x14ac:dyDescent="0.15">
      <c r="A89" s="409"/>
      <c r="U89" s="132"/>
      <c r="V89" s="138"/>
      <c r="W89" s="138"/>
      <c r="X89" s="138"/>
      <c r="Y89" s="138"/>
    </row>
    <row r="90" spans="1:25" ht="12" customHeight="1" x14ac:dyDescent="0.15">
      <c r="A90" s="409"/>
    </row>
    <row r="91" spans="1:25" ht="12" customHeight="1" x14ac:dyDescent="0.15">
      <c r="A91" s="409"/>
    </row>
    <row r="92" spans="1:25" ht="12" customHeight="1" x14ac:dyDescent="0.15">
      <c r="A92" s="409"/>
    </row>
    <row r="93" spans="1:25" ht="12" customHeight="1" x14ac:dyDescent="0.15">
      <c r="A93" s="409"/>
    </row>
    <row r="94" spans="1:25" ht="12" customHeight="1" x14ac:dyDescent="0.15">
      <c r="A94" s="409"/>
    </row>
    <row r="95" spans="1:25" ht="12" customHeight="1" x14ac:dyDescent="0.15">
      <c r="A95" s="409"/>
    </row>
    <row r="96" spans="1:25" ht="12" customHeight="1" x14ac:dyDescent="0.15">
      <c r="A96" s="409"/>
    </row>
    <row r="97" spans="1:25" ht="12" customHeight="1" x14ac:dyDescent="0.15">
      <c r="A97" s="409"/>
    </row>
    <row r="98" spans="1:25" ht="12" customHeight="1" x14ac:dyDescent="0.15">
      <c r="A98" s="409"/>
    </row>
    <row r="99" spans="1:25" ht="12" customHeight="1" x14ac:dyDescent="0.15">
      <c r="A99" s="409"/>
    </row>
    <row r="100" spans="1:25" ht="12" customHeight="1" x14ac:dyDescent="0.15">
      <c r="A100" s="409"/>
    </row>
    <row r="101" spans="1:25" ht="12" customHeight="1" x14ac:dyDescent="0.15">
      <c r="A101" s="409"/>
    </row>
    <row r="102" spans="1:25" ht="12" customHeight="1" x14ac:dyDescent="0.15">
      <c r="A102" s="409"/>
    </row>
    <row r="103" spans="1:25" ht="12" customHeight="1" x14ac:dyDescent="0.15">
      <c r="A103" s="409"/>
    </row>
    <row r="107" spans="1:25" ht="11.25" customHeight="1" x14ac:dyDescent="0.15">
      <c r="A107" s="409"/>
      <c r="X107" s="156"/>
      <c r="Y107" s="409"/>
    </row>
    <row r="108" spans="1:25" ht="11.25" customHeight="1" x14ac:dyDescent="0.15">
      <c r="A108" s="409"/>
      <c r="X108" s="156"/>
      <c r="Y108" s="409"/>
    </row>
    <row r="109" spans="1:25" ht="12" customHeight="1" x14ac:dyDescent="0.15">
      <c r="A109" s="409"/>
      <c r="X109" s="158"/>
      <c r="Y109" s="409"/>
    </row>
    <row r="110" spans="1:25" ht="12" customHeight="1" x14ac:dyDescent="0.15">
      <c r="A110" s="409"/>
      <c r="X110" s="158"/>
      <c r="Y110" s="409"/>
    </row>
    <row r="111" spans="1:25" ht="12" customHeight="1" x14ac:dyDescent="0.15">
      <c r="A111" s="409"/>
      <c r="X111" s="158"/>
      <c r="Y111" s="409"/>
    </row>
    <row r="112" spans="1:25" ht="12" customHeight="1" x14ac:dyDescent="0.15">
      <c r="A112" s="409"/>
      <c r="X112" s="158"/>
      <c r="Y112" s="409"/>
    </row>
    <row r="113" spans="1:26" ht="12" customHeight="1" x14ac:dyDescent="0.15">
      <c r="A113" s="409"/>
      <c r="X113" s="158"/>
      <c r="Y113" s="409"/>
    </row>
    <row r="114" spans="1:26" ht="12" customHeight="1" x14ac:dyDescent="0.15">
      <c r="A114" s="409"/>
      <c r="X114" s="158"/>
      <c r="Y114" s="409"/>
    </row>
    <row r="115" spans="1:26" ht="12" customHeight="1" x14ac:dyDescent="0.15">
      <c r="A115" s="409"/>
      <c r="X115" s="158"/>
      <c r="Y115" s="409"/>
    </row>
    <row r="116" spans="1:26" ht="12" customHeight="1" x14ac:dyDescent="0.15">
      <c r="A116" s="409"/>
      <c r="X116" s="158"/>
      <c r="Y116" s="409"/>
    </row>
    <row r="117" spans="1:26" ht="12" customHeight="1" x14ac:dyDescent="0.15">
      <c r="A117" s="409"/>
      <c r="X117" s="158"/>
      <c r="Y117" s="409"/>
    </row>
    <row r="118" spans="1:26" ht="12" customHeight="1" x14ac:dyDescent="0.15">
      <c r="A118" s="409"/>
      <c r="X118" s="158"/>
      <c r="Y118" s="409"/>
    </row>
    <row r="119" spans="1:26" ht="12" customHeight="1" x14ac:dyDescent="0.15">
      <c r="A119" s="409"/>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61"/>
      <c r="Y119" s="412"/>
    </row>
    <row r="120" spans="1:26" ht="12" customHeight="1" x14ac:dyDescent="0.15">
      <c r="A120" s="409"/>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61"/>
      <c r="Y120" s="412"/>
    </row>
    <row r="121" spans="1:26" x14ac:dyDescent="0.1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row>
    <row r="122" spans="1:26" ht="12.75" customHeight="1" x14ac:dyDescent="0.15">
      <c r="B122" s="139"/>
      <c r="C122" s="125"/>
      <c r="D122" s="125"/>
      <c r="E122" s="125"/>
      <c r="F122" s="125"/>
      <c r="G122" s="125"/>
      <c r="H122" s="125"/>
      <c r="I122" s="125"/>
      <c r="J122" s="125"/>
      <c r="K122" s="125"/>
      <c r="L122" s="125"/>
      <c r="M122" s="125"/>
      <c r="N122" s="125"/>
      <c r="O122" s="125"/>
      <c r="P122" s="125"/>
      <c r="Q122" s="140"/>
      <c r="R122" s="140"/>
      <c r="S122" s="125"/>
      <c r="T122" s="125"/>
      <c r="U122" s="125"/>
      <c r="V122" s="141"/>
      <c r="W122" s="125"/>
      <c r="X122" s="125"/>
      <c r="Y122" s="125"/>
    </row>
    <row r="123" spans="1:26" x14ac:dyDescent="0.1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row>
    <row r="124" spans="1:26" ht="12.75" customHeight="1" x14ac:dyDescent="0.15">
      <c r="B124" s="139"/>
      <c r="C124" s="142"/>
      <c r="D124" s="413"/>
      <c r="E124" s="413"/>
      <c r="F124" s="413"/>
      <c r="G124" s="413"/>
      <c r="H124" s="412"/>
      <c r="I124" s="412"/>
      <c r="J124" s="412"/>
      <c r="K124" s="251"/>
      <c r="L124" s="125"/>
      <c r="M124" s="125"/>
      <c r="N124" s="125"/>
      <c r="O124" s="125"/>
      <c r="P124" s="125"/>
      <c r="Q124" s="140"/>
      <c r="R124" s="140"/>
      <c r="S124" s="125"/>
      <c r="T124" s="125"/>
      <c r="U124" s="125"/>
      <c r="V124" s="141"/>
      <c r="W124" s="125"/>
      <c r="X124" s="125"/>
      <c r="Y124" s="125"/>
    </row>
    <row r="125" spans="1:26" ht="12.75" customHeight="1" x14ac:dyDescent="0.15">
      <c r="B125" s="162"/>
      <c r="C125" s="162"/>
      <c r="D125" s="162"/>
      <c r="E125" s="162"/>
      <c r="F125" s="162"/>
      <c r="G125" s="162"/>
      <c r="H125" s="162"/>
      <c r="I125" s="162"/>
      <c r="J125" s="162"/>
      <c r="K125" s="162"/>
      <c r="L125" s="413"/>
      <c r="M125" s="413"/>
      <c r="N125" s="413"/>
      <c r="O125" s="413"/>
      <c r="P125" s="413"/>
      <c r="Q125" s="413"/>
      <c r="R125" s="413"/>
      <c r="S125" s="413"/>
      <c r="T125" s="162"/>
      <c r="U125" s="162"/>
      <c r="V125" s="125"/>
      <c r="W125" s="125"/>
      <c r="X125" s="125"/>
      <c r="Y125" s="125"/>
    </row>
    <row r="126" spans="1:26" ht="12.75" customHeight="1" x14ac:dyDescent="0.15">
      <c r="B126" s="162"/>
      <c r="C126" s="143"/>
      <c r="D126" s="163"/>
      <c r="E126" s="163"/>
      <c r="F126" s="163"/>
      <c r="G126" s="163"/>
      <c r="H126" s="163"/>
      <c r="I126" s="163"/>
      <c r="J126" s="144"/>
      <c r="K126" s="163"/>
      <c r="L126" s="163"/>
      <c r="M126" s="414"/>
      <c r="N126" s="414"/>
      <c r="O126" s="414"/>
      <c r="P126" s="415"/>
      <c r="Q126" s="415"/>
      <c r="R126" s="415"/>
      <c r="S126" s="415"/>
      <c r="T126" s="163"/>
      <c r="U126" s="163"/>
      <c r="V126" s="125"/>
      <c r="W126" s="125"/>
      <c r="X126" s="125"/>
      <c r="Y126" s="125"/>
    </row>
    <row r="127" spans="1:26" ht="12.75" customHeight="1" x14ac:dyDescent="0.15">
      <c r="B127" s="162"/>
      <c r="C127" s="162"/>
      <c r="D127" s="163"/>
      <c r="E127" s="163"/>
      <c r="F127" s="163"/>
      <c r="G127" s="163"/>
      <c r="H127" s="163"/>
      <c r="I127" s="163"/>
      <c r="J127" s="163"/>
      <c r="K127" s="163"/>
      <c r="L127" s="163"/>
      <c r="M127" s="414"/>
      <c r="N127" s="414"/>
      <c r="O127" s="414"/>
      <c r="P127" s="415"/>
      <c r="Q127" s="415"/>
      <c r="R127" s="415"/>
      <c r="S127" s="415"/>
      <c r="T127" s="163"/>
      <c r="U127" s="163"/>
      <c r="V127" s="125"/>
      <c r="W127" s="125"/>
      <c r="X127" s="418"/>
      <c r="Y127" s="413"/>
      <c r="Z127" s="86"/>
    </row>
    <row r="128" spans="1:26" ht="12.75" customHeight="1" x14ac:dyDescent="0.15">
      <c r="B128" s="162"/>
      <c r="C128" s="162"/>
      <c r="D128" s="163"/>
      <c r="E128" s="163"/>
      <c r="F128" s="163"/>
      <c r="G128" s="163"/>
      <c r="H128" s="163"/>
      <c r="I128" s="163"/>
      <c r="J128" s="163"/>
      <c r="K128" s="163"/>
      <c r="L128" s="163"/>
      <c r="M128" s="414"/>
      <c r="N128" s="414"/>
      <c r="O128" s="414"/>
      <c r="P128" s="415"/>
      <c r="Q128" s="415"/>
      <c r="R128" s="415"/>
      <c r="S128" s="415"/>
      <c r="T128" s="163"/>
      <c r="U128" s="163"/>
      <c r="V128" s="125"/>
      <c r="W128" s="125"/>
      <c r="X128" s="125"/>
      <c r="Y128" s="125"/>
    </row>
    <row r="129" spans="2:26" ht="12.75" customHeight="1" x14ac:dyDescent="0.15">
      <c r="B129" s="162"/>
      <c r="C129" s="162"/>
      <c r="D129" s="163"/>
      <c r="E129" s="163"/>
      <c r="F129" s="163"/>
      <c r="G129" s="163"/>
      <c r="H129" s="163"/>
      <c r="I129" s="163"/>
      <c r="J129" s="163"/>
      <c r="K129" s="163"/>
      <c r="L129" s="144"/>
      <c r="M129" s="414"/>
      <c r="N129" s="414"/>
      <c r="O129" s="414"/>
      <c r="P129" s="415"/>
      <c r="Q129" s="415"/>
      <c r="R129" s="415"/>
      <c r="S129" s="415"/>
      <c r="T129" s="163"/>
      <c r="U129" s="163"/>
      <c r="V129" s="125"/>
      <c r="W129" s="162"/>
      <c r="X129" s="125"/>
      <c r="Y129" s="125"/>
    </row>
    <row r="130" spans="2:26" ht="12.75" customHeight="1" x14ac:dyDescent="0.15">
      <c r="B130" s="162"/>
      <c r="C130" s="162"/>
      <c r="D130" s="163"/>
      <c r="E130" s="163"/>
      <c r="F130" s="163"/>
      <c r="G130" s="163"/>
      <c r="H130" s="163"/>
      <c r="I130" s="163"/>
      <c r="J130" s="163"/>
      <c r="K130" s="163"/>
      <c r="L130" s="163"/>
      <c r="M130" s="414"/>
      <c r="N130" s="414"/>
      <c r="O130" s="414"/>
      <c r="P130" s="415"/>
      <c r="Q130" s="415"/>
      <c r="R130" s="415"/>
      <c r="S130" s="415"/>
      <c r="T130" s="163"/>
      <c r="U130" s="163"/>
      <c r="V130" s="125"/>
      <c r="W130" s="125"/>
      <c r="X130" s="125"/>
      <c r="Y130" s="125"/>
    </row>
    <row r="131" spans="2:26" ht="12.75" customHeight="1" x14ac:dyDescent="0.15">
      <c r="B131" s="162"/>
      <c r="C131" s="145"/>
      <c r="D131" s="163"/>
      <c r="E131" s="146"/>
      <c r="F131" s="146"/>
      <c r="G131" s="147"/>
      <c r="H131" s="163"/>
      <c r="I131" s="148"/>
      <c r="J131" s="164"/>
      <c r="K131" s="147"/>
      <c r="L131" s="164"/>
      <c r="M131" s="416"/>
      <c r="N131" s="416"/>
      <c r="O131" s="417"/>
      <c r="P131" s="417"/>
      <c r="Q131" s="417"/>
      <c r="R131" s="417"/>
      <c r="S131" s="417"/>
      <c r="T131" s="164"/>
      <c r="U131" s="164"/>
      <c r="V131" s="125"/>
      <c r="W131" s="125"/>
      <c r="X131" s="125"/>
      <c r="Y131" s="125"/>
    </row>
    <row r="132" spans="2:26" ht="12.75" customHeight="1" x14ac:dyDescent="0.15">
      <c r="B132" s="162"/>
      <c r="C132" s="145"/>
      <c r="D132" s="163"/>
      <c r="E132" s="147"/>
      <c r="F132" s="147"/>
      <c r="G132" s="147"/>
      <c r="H132" s="163"/>
      <c r="I132" s="149"/>
      <c r="J132" s="163"/>
      <c r="K132" s="147"/>
      <c r="L132" s="164"/>
      <c r="M132" s="416"/>
      <c r="N132" s="416"/>
      <c r="O132" s="417"/>
      <c r="P132" s="417"/>
      <c r="Q132" s="417"/>
      <c r="R132" s="417"/>
      <c r="S132" s="417"/>
      <c r="T132" s="164"/>
      <c r="U132" s="164"/>
      <c r="V132" s="125"/>
      <c r="W132" s="125"/>
      <c r="X132" s="125"/>
      <c r="Y132" s="125"/>
    </row>
    <row r="133" spans="2:26" ht="12.75" customHeight="1" x14ac:dyDescent="0.15">
      <c r="B133" s="135"/>
      <c r="C133" s="135"/>
      <c r="D133" s="150"/>
      <c r="E133" s="150"/>
      <c r="F133" s="150"/>
      <c r="G133" s="150"/>
      <c r="H133" s="150"/>
      <c r="I133" s="150"/>
      <c r="J133" s="150"/>
      <c r="K133" s="150"/>
      <c r="L133" s="150"/>
      <c r="M133" s="150"/>
      <c r="N133" s="150"/>
      <c r="O133" s="150"/>
      <c r="P133" s="150"/>
      <c r="Q133" s="150"/>
      <c r="R133" s="150"/>
      <c r="S133" s="150"/>
      <c r="T133" s="150"/>
      <c r="U133" s="150"/>
      <c r="V133" s="125"/>
      <c r="W133" s="125"/>
      <c r="X133" s="125"/>
      <c r="Y133" s="125"/>
    </row>
    <row r="134" spans="2:26" x14ac:dyDescent="0.1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row>
    <row r="135" spans="2:26" ht="12.75" customHeight="1" x14ac:dyDescent="0.15">
      <c r="B135" s="139"/>
      <c r="C135" s="125"/>
      <c r="D135" s="125"/>
      <c r="E135" s="125"/>
      <c r="F135" s="125"/>
      <c r="G135" s="125"/>
      <c r="H135" s="125"/>
      <c r="I135" s="125"/>
      <c r="J135" s="125"/>
      <c r="K135" s="125"/>
      <c r="L135" s="125"/>
      <c r="M135" s="125"/>
      <c r="N135" s="125"/>
      <c r="O135" s="125"/>
      <c r="P135" s="125"/>
      <c r="Q135" s="140"/>
      <c r="R135" s="140"/>
      <c r="S135" s="125"/>
      <c r="T135" s="125"/>
      <c r="U135" s="125"/>
      <c r="V135" s="141"/>
      <c r="W135" s="125"/>
      <c r="X135" s="125"/>
      <c r="Y135" s="125"/>
    </row>
    <row r="136" spans="2:26" ht="12.75" customHeight="1" x14ac:dyDescent="0.15">
      <c r="B136" s="139"/>
      <c r="C136" s="142"/>
      <c r="D136" s="413"/>
      <c r="E136" s="413"/>
      <c r="F136" s="413"/>
      <c r="G136" s="413"/>
      <c r="H136" s="412"/>
      <c r="I136" s="412"/>
      <c r="J136" s="412"/>
      <c r="K136" s="251"/>
      <c r="L136" s="125"/>
      <c r="M136" s="125"/>
      <c r="N136" s="125"/>
      <c r="O136" s="125"/>
      <c r="P136" s="125"/>
      <c r="Q136" s="140"/>
      <c r="R136" s="140"/>
      <c r="S136" s="125"/>
      <c r="T136" s="125"/>
      <c r="U136" s="125"/>
      <c r="V136" s="141"/>
      <c r="W136" s="125"/>
      <c r="X136" s="125"/>
      <c r="Y136" s="125"/>
    </row>
    <row r="137" spans="2:26" ht="12.75" customHeight="1" x14ac:dyDescent="0.15">
      <c r="B137" s="162"/>
      <c r="C137" s="162"/>
      <c r="D137" s="162"/>
      <c r="E137" s="162"/>
      <c r="F137" s="162"/>
      <c r="G137" s="162"/>
      <c r="H137" s="162"/>
      <c r="I137" s="162"/>
      <c r="J137" s="162"/>
      <c r="K137" s="162"/>
      <c r="L137" s="413"/>
      <c r="M137" s="413"/>
      <c r="N137" s="413"/>
      <c r="O137" s="413"/>
      <c r="P137" s="413"/>
      <c r="Q137" s="413"/>
      <c r="R137" s="413"/>
      <c r="S137" s="413"/>
      <c r="T137" s="162"/>
      <c r="U137" s="162"/>
      <c r="V137" s="125"/>
      <c r="W137" s="125"/>
      <c r="X137" s="125"/>
      <c r="Y137" s="125"/>
    </row>
    <row r="138" spans="2:26" ht="12.75" customHeight="1" x14ac:dyDescent="0.15">
      <c r="B138" s="162"/>
      <c r="C138" s="143"/>
      <c r="D138" s="163"/>
      <c r="E138" s="163"/>
      <c r="F138" s="163"/>
      <c r="G138" s="163"/>
      <c r="H138" s="163"/>
      <c r="I138" s="163"/>
      <c r="J138" s="144"/>
      <c r="K138" s="163"/>
      <c r="L138" s="163"/>
      <c r="M138" s="414"/>
      <c r="N138" s="414"/>
      <c r="O138" s="414"/>
      <c r="P138" s="415"/>
      <c r="Q138" s="415"/>
      <c r="R138" s="415"/>
      <c r="S138" s="415"/>
      <c r="T138" s="163"/>
      <c r="U138" s="163"/>
      <c r="V138" s="125"/>
      <c r="W138" s="125"/>
      <c r="X138" s="125"/>
      <c r="Y138" s="125"/>
    </row>
    <row r="139" spans="2:26" ht="12.75" customHeight="1" x14ac:dyDescent="0.15">
      <c r="B139" s="162"/>
      <c r="C139" s="162"/>
      <c r="D139" s="163"/>
      <c r="E139" s="163"/>
      <c r="F139" s="163"/>
      <c r="G139" s="163"/>
      <c r="H139" s="163"/>
      <c r="I139" s="163"/>
      <c r="J139" s="163"/>
      <c r="K139" s="163"/>
      <c r="L139" s="163"/>
      <c r="M139" s="414"/>
      <c r="N139" s="414"/>
      <c r="O139" s="414"/>
      <c r="P139" s="415"/>
      <c r="Q139" s="415"/>
      <c r="R139" s="415"/>
      <c r="S139" s="415"/>
      <c r="T139" s="163"/>
      <c r="U139" s="163"/>
      <c r="V139" s="125"/>
      <c r="W139" s="125"/>
      <c r="X139" s="418"/>
      <c r="Y139" s="413"/>
      <c r="Z139" s="86"/>
    </row>
    <row r="140" spans="2:26" ht="12.75" customHeight="1" x14ac:dyDescent="0.15">
      <c r="B140" s="162"/>
      <c r="C140" s="162"/>
      <c r="D140" s="163"/>
      <c r="E140" s="163"/>
      <c r="F140" s="163"/>
      <c r="G140" s="163"/>
      <c r="H140" s="163"/>
      <c r="I140" s="163"/>
      <c r="J140" s="163"/>
      <c r="K140" s="163"/>
      <c r="L140" s="163"/>
      <c r="M140" s="414"/>
      <c r="N140" s="414"/>
      <c r="O140" s="414"/>
      <c r="P140" s="415"/>
      <c r="Q140" s="415"/>
      <c r="R140" s="415"/>
      <c r="S140" s="415"/>
      <c r="T140" s="163"/>
      <c r="U140" s="163"/>
      <c r="V140" s="125"/>
      <c r="W140" s="125"/>
      <c r="X140" s="125"/>
      <c r="Y140" s="125"/>
    </row>
    <row r="141" spans="2:26" ht="12.75" customHeight="1" x14ac:dyDescent="0.15">
      <c r="B141" s="162"/>
      <c r="C141" s="162"/>
      <c r="D141" s="163"/>
      <c r="E141" s="163"/>
      <c r="F141" s="163"/>
      <c r="G141" s="163"/>
      <c r="H141" s="163"/>
      <c r="I141" s="163"/>
      <c r="J141" s="163"/>
      <c r="K141" s="163"/>
      <c r="L141" s="144"/>
      <c r="M141" s="414"/>
      <c r="N141" s="414"/>
      <c r="O141" s="414"/>
      <c r="P141" s="415"/>
      <c r="Q141" s="415"/>
      <c r="R141" s="415"/>
      <c r="S141" s="415"/>
      <c r="T141" s="163"/>
      <c r="U141" s="163"/>
      <c r="V141" s="125"/>
      <c r="W141" s="162"/>
      <c r="X141" s="125"/>
      <c r="Y141" s="125"/>
    </row>
    <row r="142" spans="2:26" ht="12.75" customHeight="1" x14ac:dyDescent="0.15">
      <c r="B142" s="162"/>
      <c r="C142" s="162"/>
      <c r="D142" s="163"/>
      <c r="E142" s="163"/>
      <c r="F142" s="163"/>
      <c r="G142" s="163"/>
      <c r="H142" s="163"/>
      <c r="I142" s="163"/>
      <c r="J142" s="163"/>
      <c r="K142" s="163"/>
      <c r="L142" s="163"/>
      <c r="M142" s="414"/>
      <c r="N142" s="414"/>
      <c r="O142" s="414"/>
      <c r="P142" s="415"/>
      <c r="Q142" s="415"/>
      <c r="R142" s="415"/>
      <c r="S142" s="415"/>
      <c r="T142" s="163"/>
      <c r="U142" s="163"/>
      <c r="V142" s="125"/>
      <c r="W142" s="125"/>
      <c r="X142" s="125"/>
      <c r="Y142" s="125"/>
    </row>
    <row r="143" spans="2:26" ht="12.75" customHeight="1" x14ac:dyDescent="0.15">
      <c r="B143" s="162"/>
      <c r="C143" s="145"/>
      <c r="D143" s="151"/>
      <c r="E143" s="146"/>
      <c r="F143" s="146"/>
      <c r="G143" s="151"/>
      <c r="H143" s="151"/>
      <c r="I143" s="148"/>
      <c r="J143" s="164"/>
      <c r="K143" s="147"/>
      <c r="L143" s="164"/>
      <c r="M143" s="416"/>
      <c r="N143" s="416"/>
      <c r="O143" s="417"/>
      <c r="P143" s="417"/>
      <c r="Q143" s="417"/>
      <c r="R143" s="417"/>
      <c r="S143" s="417"/>
      <c r="T143" s="164"/>
      <c r="U143" s="164"/>
      <c r="V143" s="125"/>
      <c r="W143" s="125"/>
      <c r="X143" s="125"/>
      <c r="Y143" s="125"/>
    </row>
    <row r="144" spans="2:26" ht="12.75" customHeight="1" x14ac:dyDescent="0.15">
      <c r="B144" s="162"/>
      <c r="C144" s="145"/>
      <c r="D144" s="163"/>
      <c r="E144" s="147"/>
      <c r="F144" s="147"/>
      <c r="G144" s="147"/>
      <c r="H144" s="163"/>
      <c r="I144" s="149"/>
      <c r="J144" s="163"/>
      <c r="K144" s="151"/>
      <c r="L144" s="164"/>
      <c r="M144" s="416"/>
      <c r="N144" s="416"/>
      <c r="O144" s="417"/>
      <c r="P144" s="417"/>
      <c r="Q144" s="417"/>
      <c r="R144" s="417"/>
      <c r="S144" s="417"/>
      <c r="T144" s="164"/>
      <c r="U144" s="164"/>
      <c r="V144" s="125"/>
      <c r="W144" s="125"/>
      <c r="X144" s="125"/>
      <c r="Y144" s="125"/>
    </row>
    <row r="145" spans="2:25" ht="12.75" customHeight="1" x14ac:dyDescent="0.15">
      <c r="B145" s="135"/>
      <c r="C145" s="135"/>
      <c r="D145" s="150"/>
      <c r="E145" s="150"/>
      <c r="F145" s="150"/>
      <c r="G145" s="150"/>
      <c r="H145" s="150"/>
      <c r="I145" s="150"/>
      <c r="J145" s="150"/>
      <c r="K145" s="150"/>
      <c r="L145" s="150"/>
      <c r="M145" s="150"/>
      <c r="N145" s="150"/>
      <c r="O145" s="150"/>
      <c r="P145" s="150"/>
      <c r="Q145" s="150"/>
      <c r="R145" s="150"/>
      <c r="S145" s="150"/>
      <c r="T145" s="150"/>
      <c r="U145" s="150"/>
      <c r="V145" s="125"/>
      <c r="W145" s="125"/>
      <c r="X145" s="125"/>
      <c r="Y145" s="125"/>
    </row>
    <row r="146" spans="2:25" x14ac:dyDescent="0.1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row>
  </sheetData>
  <mergeCells count="565">
    <mergeCell ref="L47:L48"/>
    <mergeCell ref="L49:L50"/>
    <mergeCell ref="M144:O144"/>
    <mergeCell ref="P144:Q144"/>
    <mergeCell ref="R144:S144"/>
    <mergeCell ref="M142:O142"/>
    <mergeCell ref="P142:Q142"/>
    <mergeCell ref="R142:S142"/>
    <mergeCell ref="M143:O143"/>
    <mergeCell ref="P143:Q143"/>
    <mergeCell ref="R143:S143"/>
    <mergeCell ref="M132:O132"/>
    <mergeCell ref="P132:Q132"/>
    <mergeCell ref="R132:S132"/>
    <mergeCell ref="L125:Q125"/>
    <mergeCell ref="R125:S125"/>
    <mergeCell ref="M126:O126"/>
    <mergeCell ref="P126:Q126"/>
    <mergeCell ref="R126:S126"/>
    <mergeCell ref="X139:Y139"/>
    <mergeCell ref="M140:O140"/>
    <mergeCell ref="P140:Q140"/>
    <mergeCell ref="R140:S140"/>
    <mergeCell ref="M141:O141"/>
    <mergeCell ref="P141:Q141"/>
    <mergeCell ref="R141:S141"/>
    <mergeCell ref="L137:Q137"/>
    <mergeCell ref="R137:S137"/>
    <mergeCell ref="M138:O138"/>
    <mergeCell ref="P138:Q138"/>
    <mergeCell ref="R138:S138"/>
    <mergeCell ref="M139:O139"/>
    <mergeCell ref="P139:Q139"/>
    <mergeCell ref="R139:S139"/>
    <mergeCell ref="D136:G136"/>
    <mergeCell ref="H136:J136"/>
    <mergeCell ref="M130:O130"/>
    <mergeCell ref="P130:Q130"/>
    <mergeCell ref="R130:S130"/>
    <mergeCell ref="M131:O131"/>
    <mergeCell ref="P131:Q131"/>
    <mergeCell ref="R131:S131"/>
    <mergeCell ref="X127:Y127"/>
    <mergeCell ref="M128:O128"/>
    <mergeCell ref="P128:Q128"/>
    <mergeCell ref="R128:S128"/>
    <mergeCell ref="M129:O129"/>
    <mergeCell ref="P129:Q129"/>
    <mergeCell ref="R129:S129"/>
    <mergeCell ref="M127:O127"/>
    <mergeCell ref="P127:Q127"/>
    <mergeCell ref="R127:S127"/>
    <mergeCell ref="A117:A118"/>
    <mergeCell ref="Y117:Y118"/>
    <mergeCell ref="A119:A120"/>
    <mergeCell ref="Y119:Y120"/>
    <mergeCell ref="D124:G124"/>
    <mergeCell ref="H124:J124"/>
    <mergeCell ref="A111:A112"/>
    <mergeCell ref="Y111:Y112"/>
    <mergeCell ref="A113:A114"/>
    <mergeCell ref="Y113:Y114"/>
    <mergeCell ref="A115:A116"/>
    <mergeCell ref="Y115:Y116"/>
    <mergeCell ref="A98:A99"/>
    <mergeCell ref="A100:A101"/>
    <mergeCell ref="A102:A103"/>
    <mergeCell ref="A107:A108"/>
    <mergeCell ref="Y107:Y108"/>
    <mergeCell ref="A109:A110"/>
    <mergeCell ref="Y109:Y110"/>
    <mergeCell ref="X77:Y77"/>
    <mergeCell ref="A88:A89"/>
    <mergeCell ref="A90:A91"/>
    <mergeCell ref="A92:A93"/>
    <mergeCell ref="A94:A95"/>
    <mergeCell ref="A96:A97"/>
    <mergeCell ref="V71:V72"/>
    <mergeCell ref="W71:W72"/>
    <mergeCell ref="V73:V74"/>
    <mergeCell ref="W73:W74"/>
    <mergeCell ref="V69:V70"/>
    <mergeCell ref="W69:W70"/>
    <mergeCell ref="X49:X50"/>
    <mergeCell ref="S49:S50"/>
    <mergeCell ref="T49:T50"/>
    <mergeCell ref="U49:U50"/>
    <mergeCell ref="V49:V50"/>
    <mergeCell ref="W49:W50"/>
    <mergeCell ref="M51:S51"/>
    <mergeCell ref="M49:M50"/>
    <mergeCell ref="N49:N50"/>
    <mergeCell ref="O49:O50"/>
    <mergeCell ref="P49:P50"/>
    <mergeCell ref="Q49:Q50"/>
    <mergeCell ref="R49:R50"/>
    <mergeCell ref="I49:I50"/>
    <mergeCell ref="J49:J50"/>
    <mergeCell ref="K49:K50"/>
    <mergeCell ref="X47:X48"/>
    <mergeCell ref="A49:A50"/>
    <mergeCell ref="B49:B50"/>
    <mergeCell ref="C49:C50"/>
    <mergeCell ref="D49:D50"/>
    <mergeCell ref="E49:E50"/>
    <mergeCell ref="F49:F50"/>
    <mergeCell ref="G49:G50"/>
    <mergeCell ref="H49:H50"/>
    <mergeCell ref="R47:R48"/>
    <mergeCell ref="S47:S48"/>
    <mergeCell ref="T47:T48"/>
    <mergeCell ref="U47:U48"/>
    <mergeCell ref="V47:V48"/>
    <mergeCell ref="W47:W48"/>
    <mergeCell ref="M47:M48"/>
    <mergeCell ref="N47:N48"/>
    <mergeCell ref="O47:O48"/>
    <mergeCell ref="P47:P48"/>
    <mergeCell ref="Q47:Q48"/>
    <mergeCell ref="H47:H48"/>
    <mergeCell ref="I47:I48"/>
    <mergeCell ref="J47:J48"/>
    <mergeCell ref="K47:K48"/>
    <mergeCell ref="W45:W46"/>
    <mergeCell ref="J45:J46"/>
    <mergeCell ref="X45:X46"/>
    <mergeCell ref="A47:A48"/>
    <mergeCell ref="B47:B48"/>
    <mergeCell ref="C47:C48"/>
    <mergeCell ref="D47:D48"/>
    <mergeCell ref="E47:E48"/>
    <mergeCell ref="F47:F48"/>
    <mergeCell ref="G47:G48"/>
    <mergeCell ref="Q45:Q46"/>
    <mergeCell ref="R45:R46"/>
    <mergeCell ref="S45:S46"/>
    <mergeCell ref="T45:T46"/>
    <mergeCell ref="U45:U46"/>
    <mergeCell ref="V45:V46"/>
    <mergeCell ref="K45:K46"/>
    <mergeCell ref="M45:M46"/>
    <mergeCell ref="N45:N46"/>
    <mergeCell ref="O45:O46"/>
    <mergeCell ref="P45:P46"/>
    <mergeCell ref="G45:G46"/>
    <mergeCell ref="H45:H46"/>
    <mergeCell ref="I45:I46"/>
    <mergeCell ref="A45:A46"/>
    <mergeCell ref="B45:B46"/>
    <mergeCell ref="C45:C46"/>
    <mergeCell ref="D45:D46"/>
    <mergeCell ref="E45:E46"/>
    <mergeCell ref="F45:F46"/>
    <mergeCell ref="J43:J44"/>
    <mergeCell ref="K43:K44"/>
    <mergeCell ref="M43:M44"/>
    <mergeCell ref="A43:A44"/>
    <mergeCell ref="B43:B44"/>
    <mergeCell ref="C43:C44"/>
    <mergeCell ref="D43:D44"/>
    <mergeCell ref="E43:E44"/>
    <mergeCell ref="F43:F44"/>
    <mergeCell ref="G43:G44"/>
    <mergeCell ref="H43:H44"/>
    <mergeCell ref="I43:I44"/>
    <mergeCell ref="L43:L44"/>
    <mergeCell ref="L45:L46"/>
    <mergeCell ref="W43:W44"/>
    <mergeCell ref="X43:X44"/>
    <mergeCell ref="N43:N44"/>
    <mergeCell ref="O43:O44"/>
    <mergeCell ref="P43:P44"/>
    <mergeCell ref="Q43:Q44"/>
    <mergeCell ref="R43:R44"/>
    <mergeCell ref="S43:S44"/>
    <mergeCell ref="T43:T44"/>
    <mergeCell ref="U43:U44"/>
    <mergeCell ref="V43:V44"/>
    <mergeCell ref="X41:X42"/>
    <mergeCell ref="S41:S42"/>
    <mergeCell ref="T41:T42"/>
    <mergeCell ref="U41:U42"/>
    <mergeCell ref="V41:V42"/>
    <mergeCell ref="W41:W42"/>
    <mergeCell ref="M41:M42"/>
    <mergeCell ref="N41:N42"/>
    <mergeCell ref="O41:O42"/>
    <mergeCell ref="P41:P42"/>
    <mergeCell ref="Q41:Q42"/>
    <mergeCell ref="R41:R42"/>
    <mergeCell ref="I41:I42"/>
    <mergeCell ref="J41:J42"/>
    <mergeCell ref="K41:K42"/>
    <mergeCell ref="L41:L42"/>
    <mergeCell ref="X39:X40"/>
    <mergeCell ref="A41:A42"/>
    <mergeCell ref="B41:B42"/>
    <mergeCell ref="C41:C42"/>
    <mergeCell ref="D41:D42"/>
    <mergeCell ref="E41:E42"/>
    <mergeCell ref="F41:F42"/>
    <mergeCell ref="G41:G42"/>
    <mergeCell ref="H41:H42"/>
    <mergeCell ref="R39:R40"/>
    <mergeCell ref="S39:S40"/>
    <mergeCell ref="T39:T40"/>
    <mergeCell ref="U39:U40"/>
    <mergeCell ref="V39:V40"/>
    <mergeCell ref="W39:W40"/>
    <mergeCell ref="M39:M40"/>
    <mergeCell ref="N39:N40"/>
    <mergeCell ref="O39:O40"/>
    <mergeCell ref="P39:P40"/>
    <mergeCell ref="Q39:Q40"/>
    <mergeCell ref="H39:H40"/>
    <mergeCell ref="I39:I40"/>
    <mergeCell ref="J39:J40"/>
    <mergeCell ref="K39:K40"/>
    <mergeCell ref="A39:A40"/>
    <mergeCell ref="B39:B40"/>
    <mergeCell ref="C39:C40"/>
    <mergeCell ref="D39:D40"/>
    <mergeCell ref="E39:E40"/>
    <mergeCell ref="F39:F40"/>
    <mergeCell ref="G39:G40"/>
    <mergeCell ref="L39:L40"/>
    <mergeCell ref="X35:X36"/>
    <mergeCell ref="N35:N36"/>
    <mergeCell ref="O35:O36"/>
    <mergeCell ref="P35:P36"/>
    <mergeCell ref="Q35:Q36"/>
    <mergeCell ref="R35:R36"/>
    <mergeCell ref="S35:S36"/>
    <mergeCell ref="I37:I38"/>
    <mergeCell ref="X37:X38"/>
    <mergeCell ref="Q37:Q38"/>
    <mergeCell ref="R37:R38"/>
    <mergeCell ref="K37:K38"/>
    <mergeCell ref="L37:L38"/>
    <mergeCell ref="M37:M38"/>
    <mergeCell ref="N37:N38"/>
    <mergeCell ref="O37:O38"/>
    <mergeCell ref="P37:P38"/>
    <mergeCell ref="W37:W38"/>
    <mergeCell ref="J37:J38"/>
    <mergeCell ref="S37:S38"/>
    <mergeCell ref="T37:T38"/>
    <mergeCell ref="U37:U38"/>
    <mergeCell ref="V37:V38"/>
    <mergeCell ref="I35:I36"/>
    <mergeCell ref="L33:L34"/>
    <mergeCell ref="A37:A38"/>
    <mergeCell ref="B37:B38"/>
    <mergeCell ref="C37:C38"/>
    <mergeCell ref="D37:D38"/>
    <mergeCell ref="E37:E38"/>
    <mergeCell ref="F37:F38"/>
    <mergeCell ref="T35:T36"/>
    <mergeCell ref="J33:J34"/>
    <mergeCell ref="K33:K34"/>
    <mergeCell ref="A35:A36"/>
    <mergeCell ref="B35:B36"/>
    <mergeCell ref="C35:C36"/>
    <mergeCell ref="D35:D36"/>
    <mergeCell ref="E35:E36"/>
    <mergeCell ref="F35:F36"/>
    <mergeCell ref="G35:G36"/>
    <mergeCell ref="H35:H36"/>
    <mergeCell ref="G37:G38"/>
    <mergeCell ref="H37:H38"/>
    <mergeCell ref="V35:V36"/>
    <mergeCell ref="J35:J36"/>
    <mergeCell ref="K35:K36"/>
    <mergeCell ref="L35:L36"/>
    <mergeCell ref="M35:M36"/>
    <mergeCell ref="W35:W36"/>
    <mergeCell ref="S33:S34"/>
    <mergeCell ref="T33:T34"/>
    <mergeCell ref="U33:U34"/>
    <mergeCell ref="V33:V34"/>
    <mergeCell ref="W33:W34"/>
    <mergeCell ref="M33:M34"/>
    <mergeCell ref="N33:N34"/>
    <mergeCell ref="O33:O34"/>
    <mergeCell ref="P33:P34"/>
    <mergeCell ref="Q33:Q34"/>
    <mergeCell ref="R33:R34"/>
    <mergeCell ref="U35:U36"/>
    <mergeCell ref="X31:X32"/>
    <mergeCell ref="A33:A34"/>
    <mergeCell ref="B33:B34"/>
    <mergeCell ref="C33:C34"/>
    <mergeCell ref="D33:D34"/>
    <mergeCell ref="E33:E34"/>
    <mergeCell ref="F33:F34"/>
    <mergeCell ref="G33:G34"/>
    <mergeCell ref="H33:H34"/>
    <mergeCell ref="R31:R32"/>
    <mergeCell ref="S31:S32"/>
    <mergeCell ref="T31:T32"/>
    <mergeCell ref="U31:U32"/>
    <mergeCell ref="V31:V32"/>
    <mergeCell ref="W31:W32"/>
    <mergeCell ref="L31:L32"/>
    <mergeCell ref="M31:M32"/>
    <mergeCell ref="N31:N32"/>
    <mergeCell ref="O31:O32"/>
    <mergeCell ref="I31:I32"/>
    <mergeCell ref="J31:J32"/>
    <mergeCell ref="K31:K32"/>
    <mergeCell ref="X33:X34"/>
    <mergeCell ref="I33:I34"/>
    <mergeCell ref="M25:S25"/>
    <mergeCell ref="B27:U27"/>
    <mergeCell ref="A31:A32"/>
    <mergeCell ref="B31:B32"/>
    <mergeCell ref="C31:C32"/>
    <mergeCell ref="D31:D32"/>
    <mergeCell ref="E31:E32"/>
    <mergeCell ref="F31:F32"/>
    <mergeCell ref="G31:G32"/>
    <mergeCell ref="P31:P32"/>
    <mergeCell ref="Q31:Q32"/>
    <mergeCell ref="H31:H32"/>
    <mergeCell ref="W23:W24"/>
    <mergeCell ref="X23:X24"/>
    <mergeCell ref="Q23:Q24"/>
    <mergeCell ref="R23:R24"/>
    <mergeCell ref="S23:S24"/>
    <mergeCell ref="T23:T24"/>
    <mergeCell ref="U23:U24"/>
    <mergeCell ref="V23:V24"/>
    <mergeCell ref="K23:K24"/>
    <mergeCell ref="L23:L24"/>
    <mergeCell ref="M23:M24"/>
    <mergeCell ref="N23:N24"/>
    <mergeCell ref="O23:O24"/>
    <mergeCell ref="P23:P24"/>
    <mergeCell ref="G23:G24"/>
    <mergeCell ref="H23:H24"/>
    <mergeCell ref="I23:I24"/>
    <mergeCell ref="J23:J24"/>
    <mergeCell ref="A23:A24"/>
    <mergeCell ref="B23:B24"/>
    <mergeCell ref="C23:C24"/>
    <mergeCell ref="D23:D24"/>
    <mergeCell ref="E23:E24"/>
    <mergeCell ref="F23:F24"/>
    <mergeCell ref="T21:T22"/>
    <mergeCell ref="U21:U22"/>
    <mergeCell ref="V21:V22"/>
    <mergeCell ref="W21:W22"/>
    <mergeCell ref="X21:X22"/>
    <mergeCell ref="N21:N22"/>
    <mergeCell ref="O21:O22"/>
    <mergeCell ref="P21:P22"/>
    <mergeCell ref="Q21:Q22"/>
    <mergeCell ref="R21:R22"/>
    <mergeCell ref="S21:S22"/>
    <mergeCell ref="J21:J22"/>
    <mergeCell ref="K21:K22"/>
    <mergeCell ref="L21:L22"/>
    <mergeCell ref="M21:M22"/>
    <mergeCell ref="X19:X20"/>
    <mergeCell ref="A21:A22"/>
    <mergeCell ref="B21:B22"/>
    <mergeCell ref="C21:C22"/>
    <mergeCell ref="D21:D22"/>
    <mergeCell ref="E21:E22"/>
    <mergeCell ref="F21:F22"/>
    <mergeCell ref="G21:G22"/>
    <mergeCell ref="H21:H22"/>
    <mergeCell ref="I21:I22"/>
    <mergeCell ref="S19:S20"/>
    <mergeCell ref="T19:T20"/>
    <mergeCell ref="U19:U20"/>
    <mergeCell ref="V19:V20"/>
    <mergeCell ref="W19:W20"/>
    <mergeCell ref="M19:M20"/>
    <mergeCell ref="N19:N20"/>
    <mergeCell ref="O19:O20"/>
    <mergeCell ref="P19:P20"/>
    <mergeCell ref="Q19:Q20"/>
    <mergeCell ref="R19:R20"/>
    <mergeCell ref="I19:I20"/>
    <mergeCell ref="J19:J20"/>
    <mergeCell ref="K19:K20"/>
    <mergeCell ref="L19:L20"/>
    <mergeCell ref="X17:X18"/>
    <mergeCell ref="A19:A20"/>
    <mergeCell ref="B19:B20"/>
    <mergeCell ref="C19:C20"/>
    <mergeCell ref="D19:D20"/>
    <mergeCell ref="E19:E20"/>
    <mergeCell ref="F19:F20"/>
    <mergeCell ref="G19:G20"/>
    <mergeCell ref="H19:H20"/>
    <mergeCell ref="R17:R18"/>
    <mergeCell ref="S17:S18"/>
    <mergeCell ref="T17:T18"/>
    <mergeCell ref="U17:U18"/>
    <mergeCell ref="V17:V18"/>
    <mergeCell ref="W17:W18"/>
    <mergeCell ref="L17:L18"/>
    <mergeCell ref="M17:M18"/>
    <mergeCell ref="N17:N18"/>
    <mergeCell ref="O17:O18"/>
    <mergeCell ref="P17:P18"/>
    <mergeCell ref="Q17:Q18"/>
    <mergeCell ref="H17:H18"/>
    <mergeCell ref="I17:I18"/>
    <mergeCell ref="J17:J18"/>
    <mergeCell ref="K17:K18"/>
    <mergeCell ref="W15:W16"/>
    <mergeCell ref="X15:X16"/>
    <mergeCell ref="A17:A18"/>
    <mergeCell ref="B17:B18"/>
    <mergeCell ref="C17:C18"/>
    <mergeCell ref="D17:D18"/>
    <mergeCell ref="E17:E18"/>
    <mergeCell ref="F17:F18"/>
    <mergeCell ref="G17:G18"/>
    <mergeCell ref="Q15:Q16"/>
    <mergeCell ref="R15:R16"/>
    <mergeCell ref="S15:S16"/>
    <mergeCell ref="T15:T16"/>
    <mergeCell ref="U15:U16"/>
    <mergeCell ref="V15:V16"/>
    <mergeCell ref="K15:K16"/>
    <mergeCell ref="L15:L16"/>
    <mergeCell ref="M15:M16"/>
    <mergeCell ref="N15:N16"/>
    <mergeCell ref="O15:O16"/>
    <mergeCell ref="P15:P16"/>
    <mergeCell ref="G15:G16"/>
    <mergeCell ref="H15:H16"/>
    <mergeCell ref="I15:I16"/>
    <mergeCell ref="J15:J16"/>
    <mergeCell ref="A15:A16"/>
    <mergeCell ref="B15:B16"/>
    <mergeCell ref="C15:C16"/>
    <mergeCell ref="D15:D16"/>
    <mergeCell ref="E15:E16"/>
    <mergeCell ref="F15:F16"/>
    <mergeCell ref="T13:T14"/>
    <mergeCell ref="U13:U14"/>
    <mergeCell ref="V13:V14"/>
    <mergeCell ref="W13:W14"/>
    <mergeCell ref="X13:X14"/>
    <mergeCell ref="N13:N14"/>
    <mergeCell ref="O13:O14"/>
    <mergeCell ref="P13:P14"/>
    <mergeCell ref="Q13:Q14"/>
    <mergeCell ref="R13:R14"/>
    <mergeCell ref="S13:S14"/>
    <mergeCell ref="J13:J14"/>
    <mergeCell ref="K13:K14"/>
    <mergeCell ref="L13:L14"/>
    <mergeCell ref="M13:M14"/>
    <mergeCell ref="X11:X12"/>
    <mergeCell ref="A13:A14"/>
    <mergeCell ref="B13:B14"/>
    <mergeCell ref="C13:C14"/>
    <mergeCell ref="D13:D14"/>
    <mergeCell ref="E13:E14"/>
    <mergeCell ref="F13:F14"/>
    <mergeCell ref="G13:G14"/>
    <mergeCell ref="H13:H14"/>
    <mergeCell ref="I13:I14"/>
    <mergeCell ref="S11:S12"/>
    <mergeCell ref="T11:T12"/>
    <mergeCell ref="U11:U12"/>
    <mergeCell ref="V11:V12"/>
    <mergeCell ref="W11:W12"/>
    <mergeCell ref="M11:M12"/>
    <mergeCell ref="N11:N12"/>
    <mergeCell ref="O11:O12"/>
    <mergeCell ref="P11:P12"/>
    <mergeCell ref="Q11:Q12"/>
    <mergeCell ref="R11:R12"/>
    <mergeCell ref="I11:I12"/>
    <mergeCell ref="J11:J12"/>
    <mergeCell ref="K11:K12"/>
    <mergeCell ref="L11:L12"/>
    <mergeCell ref="X9:X10"/>
    <mergeCell ref="A11:A12"/>
    <mergeCell ref="B11:B12"/>
    <mergeCell ref="C11:C12"/>
    <mergeCell ref="D11:D12"/>
    <mergeCell ref="E11:E12"/>
    <mergeCell ref="F11:F12"/>
    <mergeCell ref="G11:G12"/>
    <mergeCell ref="H11:H12"/>
    <mergeCell ref="R9:R10"/>
    <mergeCell ref="S9:S10"/>
    <mergeCell ref="T9:T10"/>
    <mergeCell ref="U9:U10"/>
    <mergeCell ref="V9:V10"/>
    <mergeCell ref="W9:W10"/>
    <mergeCell ref="L9:L10"/>
    <mergeCell ref="M9:M10"/>
    <mergeCell ref="N9:N10"/>
    <mergeCell ref="O9:O10"/>
    <mergeCell ref="P9:P10"/>
    <mergeCell ref="Q9:Q10"/>
    <mergeCell ref="H9:H10"/>
    <mergeCell ref="I9:I10"/>
    <mergeCell ref="J9:J10"/>
    <mergeCell ref="K9:K10"/>
    <mergeCell ref="W7:W8"/>
    <mergeCell ref="X7:X8"/>
    <mergeCell ref="A9:A10"/>
    <mergeCell ref="B9:B10"/>
    <mergeCell ref="C9:C10"/>
    <mergeCell ref="D9:D10"/>
    <mergeCell ref="E9:E10"/>
    <mergeCell ref="F9:F10"/>
    <mergeCell ref="G9:G10"/>
    <mergeCell ref="Q7:Q8"/>
    <mergeCell ref="R7:R8"/>
    <mergeCell ref="S7:S8"/>
    <mergeCell ref="T7:T8"/>
    <mergeCell ref="U7:U8"/>
    <mergeCell ref="V7:V8"/>
    <mergeCell ref="K7:K8"/>
    <mergeCell ref="L7:L8"/>
    <mergeCell ref="M7:M8"/>
    <mergeCell ref="N7:N8"/>
    <mergeCell ref="O7:O8"/>
    <mergeCell ref="P7:P8"/>
    <mergeCell ref="G7:G8"/>
    <mergeCell ref="H7:H8"/>
    <mergeCell ref="I7:I8"/>
    <mergeCell ref="J7:J8"/>
    <mergeCell ref="A7:A8"/>
    <mergeCell ref="B7:B8"/>
    <mergeCell ref="C7:C8"/>
    <mergeCell ref="D7:D8"/>
    <mergeCell ref="E7:E8"/>
    <mergeCell ref="F7:F8"/>
    <mergeCell ref="V5:V6"/>
    <mergeCell ref="W5:W6"/>
    <mergeCell ref="X5:X6"/>
    <mergeCell ref="N5:N6"/>
    <mergeCell ref="O5:O6"/>
    <mergeCell ref="P5:P6"/>
    <mergeCell ref="Q5:Q6"/>
    <mergeCell ref="R5:R6"/>
    <mergeCell ref="S5:S6"/>
    <mergeCell ref="J5:J6"/>
    <mergeCell ref="K5:K6"/>
    <mergeCell ref="L5:L6"/>
    <mergeCell ref="M5:M6"/>
    <mergeCell ref="B1:U1"/>
    <mergeCell ref="A5:A6"/>
    <mergeCell ref="B5:B6"/>
    <mergeCell ref="C5:C6"/>
    <mergeCell ref="D5:D6"/>
    <mergeCell ref="E5:E6"/>
    <mergeCell ref="F5:F6"/>
    <mergeCell ref="G5:G6"/>
    <mergeCell ref="H5:H6"/>
    <mergeCell ref="I5:I6"/>
    <mergeCell ref="T5:T6"/>
    <mergeCell ref="U5:U6"/>
  </mergeCells>
  <phoneticPr fontId="1"/>
  <printOptions horizontalCentered="1" verticalCentered="1"/>
  <pageMargins left="0.11811023622047245" right="0.19685039370078741" top="0.19685039370078741" bottom="0.19685039370078741" header="0.11811023622047245"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E22DC-49AA-4E88-B593-7A983D0AE1A4}">
  <sheetPr>
    <pageSetUpPr fitToPage="1"/>
  </sheetPr>
  <dimension ref="A1:U83"/>
  <sheetViews>
    <sheetView tabSelected="1" zoomScale="79" zoomScaleNormal="79" zoomScaleSheetLayoutView="65" workbookViewId="0">
      <selection activeCell="Q44" sqref="Q44"/>
    </sheetView>
  </sheetViews>
  <sheetFormatPr defaultColWidth="8.875" defaultRowHeight="17.25" x14ac:dyDescent="0.15"/>
  <cols>
    <col min="1" max="1" width="12.75" style="60" customWidth="1"/>
    <col min="2" max="2" width="4.25" style="59" customWidth="1"/>
    <col min="3" max="3" width="8.75" style="59" customWidth="1"/>
    <col min="4" max="4" width="11.75" style="187" customWidth="1"/>
    <col min="5" max="5" width="10.75" style="59" customWidth="1"/>
    <col min="6" max="6" width="11.75" style="59" customWidth="1"/>
    <col min="7" max="7" width="10.125" style="187" customWidth="1"/>
    <col min="8" max="8" width="11.75" style="187" customWidth="1"/>
    <col min="9" max="9" width="10.75" style="59" customWidth="1"/>
    <col min="10" max="10" width="11.75" style="59" customWidth="1"/>
    <col min="11" max="11" width="10.125" style="187" customWidth="1"/>
    <col min="12" max="12" width="11.875" style="60" customWidth="1"/>
    <col min="13" max="13" width="10.75" style="60" customWidth="1"/>
    <col min="14" max="14" width="11.875" style="60" customWidth="1"/>
    <col min="15" max="15" width="10.25" style="60" customWidth="1"/>
    <col min="16" max="16" width="6.5" style="60" bestFit="1" customWidth="1"/>
    <col min="17" max="17" width="13.875" style="60" customWidth="1"/>
    <col min="18" max="16384" width="8.875" style="60"/>
  </cols>
  <sheetData>
    <row r="1" spans="1:15" ht="18" customHeight="1" x14ac:dyDescent="0.15">
      <c r="M1" s="422" t="s">
        <v>273</v>
      </c>
      <c r="N1" s="422"/>
    </row>
    <row r="2" spans="1:15" ht="34.15" customHeight="1" x14ac:dyDescent="0.15">
      <c r="A2" s="423" t="s">
        <v>229</v>
      </c>
      <c r="B2" s="423"/>
      <c r="C2" s="423"/>
      <c r="D2" s="423"/>
      <c r="E2" s="423"/>
      <c r="F2" s="423"/>
      <c r="G2" s="423"/>
      <c r="H2" s="423"/>
      <c r="I2" s="423"/>
      <c r="J2" s="423"/>
      <c r="K2" s="423"/>
      <c r="L2" s="423"/>
      <c r="M2" s="423"/>
      <c r="N2" s="423"/>
      <c r="O2" s="423"/>
    </row>
    <row r="3" spans="1:15" ht="18" customHeight="1" x14ac:dyDescent="0.15"/>
    <row r="4" spans="1:15" ht="18" customHeight="1" thickBot="1" x14ac:dyDescent="0.2">
      <c r="A4" s="424"/>
      <c r="B4" s="425"/>
      <c r="C4" s="189" t="s">
        <v>88</v>
      </c>
      <c r="D4" s="424" t="s">
        <v>94</v>
      </c>
      <c r="E4" s="426"/>
      <c r="F4" s="425"/>
      <c r="G4" s="189" t="s">
        <v>92</v>
      </c>
      <c r="H4" s="424" t="s">
        <v>95</v>
      </c>
      <c r="I4" s="426"/>
      <c r="J4" s="425"/>
      <c r="K4" s="189" t="s">
        <v>92</v>
      </c>
      <c r="L4" s="424" t="s">
        <v>96</v>
      </c>
      <c r="M4" s="426"/>
      <c r="N4" s="425"/>
      <c r="O4" s="190" t="s">
        <v>92</v>
      </c>
    </row>
    <row r="5" spans="1:15" ht="18" customHeight="1" thickTop="1" x14ac:dyDescent="0.15">
      <c r="A5" s="109" t="s">
        <v>66</v>
      </c>
      <c r="B5" s="176">
        <v>1</v>
      </c>
      <c r="C5" s="174" t="s">
        <v>89</v>
      </c>
      <c r="D5" s="123" t="s">
        <v>232</v>
      </c>
      <c r="E5" s="111" t="s">
        <v>93</v>
      </c>
      <c r="F5" s="298" t="s">
        <v>195</v>
      </c>
      <c r="G5" s="112" t="s">
        <v>98</v>
      </c>
      <c r="H5" s="299" t="s">
        <v>278</v>
      </c>
      <c r="I5" s="111" t="s">
        <v>93</v>
      </c>
      <c r="J5" s="298" t="s">
        <v>150</v>
      </c>
      <c r="K5" s="112" t="s">
        <v>98</v>
      </c>
      <c r="L5" s="299" t="s">
        <v>134</v>
      </c>
      <c r="M5" s="111" t="s">
        <v>216</v>
      </c>
      <c r="N5" s="298" t="s">
        <v>133</v>
      </c>
      <c r="O5" s="112" t="s">
        <v>98</v>
      </c>
    </row>
    <row r="6" spans="1:15" ht="18" customHeight="1" x14ac:dyDescent="0.15">
      <c r="A6" s="103" t="s">
        <v>244</v>
      </c>
      <c r="B6" s="99">
        <v>2</v>
      </c>
      <c r="C6" s="172" t="s">
        <v>160</v>
      </c>
      <c r="D6" s="297" t="s">
        <v>195</v>
      </c>
      <c r="E6" s="81" t="s">
        <v>93</v>
      </c>
      <c r="F6" s="211" t="s">
        <v>151</v>
      </c>
      <c r="G6" s="83" t="s">
        <v>98</v>
      </c>
      <c r="H6" s="212" t="s">
        <v>136</v>
      </c>
      <c r="I6" s="81" t="s">
        <v>93</v>
      </c>
      <c r="J6" s="211" t="s">
        <v>150</v>
      </c>
      <c r="K6" s="83" t="s">
        <v>98</v>
      </c>
      <c r="L6" s="212" t="s">
        <v>137</v>
      </c>
      <c r="M6" s="81" t="s">
        <v>93</v>
      </c>
      <c r="N6" s="211" t="s">
        <v>133</v>
      </c>
      <c r="O6" s="83" t="s">
        <v>98</v>
      </c>
    </row>
    <row r="7" spans="1:15" ht="18" customHeight="1" x14ac:dyDescent="0.15">
      <c r="A7" s="103" t="s">
        <v>67</v>
      </c>
      <c r="B7" s="99">
        <v>3</v>
      </c>
      <c r="C7" s="172" t="s">
        <v>156</v>
      </c>
      <c r="D7" s="297" t="s">
        <v>151</v>
      </c>
      <c r="E7" s="81" t="s">
        <v>93</v>
      </c>
      <c r="F7" s="211" t="s">
        <v>232</v>
      </c>
      <c r="G7" s="83" t="s">
        <v>98</v>
      </c>
      <c r="H7" s="212" t="s">
        <v>278</v>
      </c>
      <c r="I7" s="81" t="s">
        <v>93</v>
      </c>
      <c r="J7" s="211" t="s">
        <v>136</v>
      </c>
      <c r="K7" s="83" t="s">
        <v>98</v>
      </c>
      <c r="L7" s="212" t="s">
        <v>137</v>
      </c>
      <c r="M7" s="81" t="s">
        <v>93</v>
      </c>
      <c r="N7" s="211" t="s">
        <v>134</v>
      </c>
      <c r="O7" s="83" t="s">
        <v>98</v>
      </c>
    </row>
    <row r="8" spans="1:15" ht="18" customHeight="1" x14ac:dyDescent="0.15">
      <c r="A8" s="105" t="s">
        <v>130</v>
      </c>
      <c r="B8" s="100">
        <v>4</v>
      </c>
      <c r="C8" s="172" t="s">
        <v>129</v>
      </c>
      <c r="D8" s="297" t="s">
        <v>232</v>
      </c>
      <c r="E8" s="81" t="s">
        <v>93</v>
      </c>
      <c r="F8" s="211" t="s">
        <v>150</v>
      </c>
      <c r="G8" s="83" t="s">
        <v>98</v>
      </c>
      <c r="H8" s="212" t="s">
        <v>133</v>
      </c>
      <c r="I8" s="81" t="s">
        <v>93</v>
      </c>
      <c r="J8" s="211" t="s">
        <v>278</v>
      </c>
      <c r="K8" s="83" t="s">
        <v>98</v>
      </c>
      <c r="L8" s="212" t="s">
        <v>195</v>
      </c>
      <c r="M8" s="81" t="s">
        <v>93</v>
      </c>
      <c r="N8" s="211" t="s">
        <v>134</v>
      </c>
      <c r="O8" s="83" t="s">
        <v>98</v>
      </c>
    </row>
    <row r="9" spans="1:15" ht="18" customHeight="1" x14ac:dyDescent="0.15">
      <c r="A9" s="104" t="s">
        <v>196</v>
      </c>
      <c r="B9" s="100">
        <v>5</v>
      </c>
      <c r="C9" s="172" t="s">
        <v>159</v>
      </c>
      <c r="D9" s="293"/>
      <c r="E9" s="89" t="s">
        <v>93</v>
      </c>
      <c r="F9" s="293"/>
      <c r="G9" s="91"/>
      <c r="H9" s="293"/>
      <c r="I9" s="89" t="s">
        <v>93</v>
      </c>
      <c r="J9" s="293"/>
      <c r="K9" s="91"/>
      <c r="L9" s="293"/>
      <c r="M9" s="89" t="s">
        <v>93</v>
      </c>
      <c r="N9" s="293"/>
      <c r="O9" s="83"/>
    </row>
    <row r="10" spans="1:15" ht="18" customHeight="1" x14ac:dyDescent="0.15">
      <c r="A10" s="113" t="s">
        <v>161</v>
      </c>
      <c r="B10" s="99">
        <v>6</v>
      </c>
      <c r="C10" s="173" t="s">
        <v>91</v>
      </c>
      <c r="D10" s="88"/>
      <c r="E10" s="89"/>
      <c r="F10" s="293"/>
      <c r="G10" s="91"/>
      <c r="H10" s="293"/>
      <c r="I10" s="89"/>
      <c r="J10" s="90"/>
      <c r="K10" s="91"/>
      <c r="L10" s="295"/>
      <c r="M10" s="96"/>
      <c r="N10" s="215"/>
      <c r="O10" s="83"/>
    </row>
    <row r="11" spans="1:15" ht="18" customHeight="1" x14ac:dyDescent="0.15">
      <c r="A11" s="73"/>
      <c r="B11" s="99"/>
      <c r="C11" s="173"/>
      <c r="D11" s="92"/>
      <c r="E11" s="87"/>
      <c r="F11" s="93"/>
      <c r="G11" s="165"/>
      <c r="H11" s="170"/>
      <c r="I11" s="169"/>
      <c r="J11" s="171"/>
      <c r="K11" s="82"/>
      <c r="L11" s="170"/>
      <c r="M11" s="169"/>
      <c r="N11" s="171"/>
      <c r="O11" s="83"/>
    </row>
    <row r="12" spans="1:15" ht="18" customHeight="1" thickBot="1" x14ac:dyDescent="0.2">
      <c r="A12" s="182"/>
      <c r="B12" s="183"/>
      <c r="C12" s="186"/>
      <c r="D12" s="427" t="s">
        <v>200</v>
      </c>
      <c r="E12" s="428"/>
      <c r="F12" s="428"/>
      <c r="G12" s="428"/>
      <c r="H12" s="428"/>
      <c r="I12" s="428"/>
      <c r="J12" s="428"/>
      <c r="K12" s="428"/>
      <c r="L12" s="428"/>
      <c r="M12" s="428"/>
      <c r="N12" s="428"/>
      <c r="O12" s="429"/>
    </row>
    <row r="13" spans="1:15" ht="18" customHeight="1" thickTop="1" x14ac:dyDescent="0.15">
      <c r="A13" s="104" t="s">
        <v>68</v>
      </c>
      <c r="B13" s="100">
        <v>1</v>
      </c>
      <c r="C13" s="181" t="s">
        <v>89</v>
      </c>
      <c r="D13" s="300" t="s">
        <v>195</v>
      </c>
      <c r="E13" s="301" t="s">
        <v>93</v>
      </c>
      <c r="F13" s="302" t="s">
        <v>136</v>
      </c>
      <c r="G13" s="166" t="s">
        <v>98</v>
      </c>
      <c r="H13" s="306" t="s">
        <v>150</v>
      </c>
      <c r="I13" s="301" t="s">
        <v>93</v>
      </c>
      <c r="J13" s="302" t="s">
        <v>137</v>
      </c>
      <c r="K13" s="166" t="s">
        <v>98</v>
      </c>
      <c r="L13" s="306" t="s">
        <v>133</v>
      </c>
      <c r="M13" s="301" t="s">
        <v>93</v>
      </c>
      <c r="N13" s="308" t="s">
        <v>151</v>
      </c>
      <c r="O13" s="106" t="s">
        <v>98</v>
      </c>
    </row>
    <row r="14" spans="1:15" ht="18" customHeight="1" x14ac:dyDescent="0.15">
      <c r="A14" s="103" t="s">
        <v>245</v>
      </c>
      <c r="B14" s="99">
        <v>2</v>
      </c>
      <c r="C14" s="172" t="s">
        <v>160</v>
      </c>
      <c r="D14" s="303" t="s">
        <v>151</v>
      </c>
      <c r="E14" s="304" t="s">
        <v>93</v>
      </c>
      <c r="F14" s="305" t="s">
        <v>278</v>
      </c>
      <c r="G14" s="91" t="s">
        <v>98</v>
      </c>
      <c r="H14" s="307" t="s">
        <v>136</v>
      </c>
      <c r="I14" s="304" t="s">
        <v>93</v>
      </c>
      <c r="J14" s="305" t="s">
        <v>134</v>
      </c>
      <c r="K14" s="91" t="s">
        <v>98</v>
      </c>
      <c r="L14" s="307" t="s">
        <v>232</v>
      </c>
      <c r="M14" s="304" t="s">
        <v>93</v>
      </c>
      <c r="N14" s="309" t="s">
        <v>137</v>
      </c>
      <c r="O14" s="83" t="s">
        <v>98</v>
      </c>
    </row>
    <row r="15" spans="1:15" ht="18" customHeight="1" x14ac:dyDescent="0.15">
      <c r="A15" s="103" t="s">
        <v>67</v>
      </c>
      <c r="B15" s="99">
        <v>3</v>
      </c>
      <c r="C15" s="172" t="s">
        <v>156</v>
      </c>
      <c r="D15" s="303" t="s">
        <v>133</v>
      </c>
      <c r="E15" s="304" t="s">
        <v>93</v>
      </c>
      <c r="F15" s="305" t="s">
        <v>232</v>
      </c>
      <c r="G15" s="91" t="s">
        <v>98</v>
      </c>
      <c r="H15" s="307" t="s">
        <v>278</v>
      </c>
      <c r="I15" s="304" t="s">
        <v>93</v>
      </c>
      <c r="J15" s="305" t="s">
        <v>195</v>
      </c>
      <c r="K15" s="91" t="s">
        <v>98</v>
      </c>
      <c r="L15" s="307" t="s">
        <v>150</v>
      </c>
      <c r="M15" s="304" t="s">
        <v>93</v>
      </c>
      <c r="N15" s="309" t="s">
        <v>134</v>
      </c>
      <c r="O15" s="83" t="s">
        <v>98</v>
      </c>
    </row>
    <row r="16" spans="1:15" ht="18" customHeight="1" x14ac:dyDescent="0.15">
      <c r="A16" s="105" t="s">
        <v>130</v>
      </c>
      <c r="B16" s="100">
        <v>4</v>
      </c>
      <c r="C16" s="172" t="s">
        <v>129</v>
      </c>
      <c r="D16" s="303" t="s">
        <v>137</v>
      </c>
      <c r="E16" s="304" t="s">
        <v>93</v>
      </c>
      <c r="F16" s="305" t="s">
        <v>195</v>
      </c>
      <c r="G16" s="91" t="s">
        <v>98</v>
      </c>
      <c r="H16" s="307" t="s">
        <v>150</v>
      </c>
      <c r="I16" s="304" t="s">
        <v>93</v>
      </c>
      <c r="J16" s="305" t="s">
        <v>151</v>
      </c>
      <c r="K16" s="91" t="s">
        <v>98</v>
      </c>
      <c r="L16" s="307" t="s">
        <v>136</v>
      </c>
      <c r="M16" s="304" t="s">
        <v>93</v>
      </c>
      <c r="N16" s="309" t="s">
        <v>133</v>
      </c>
      <c r="O16" s="83" t="s">
        <v>98</v>
      </c>
    </row>
    <row r="17" spans="1:15" ht="18" customHeight="1" x14ac:dyDescent="0.15">
      <c r="A17" s="104" t="s">
        <v>196</v>
      </c>
      <c r="B17" s="99">
        <v>5</v>
      </c>
      <c r="C17" s="172" t="s">
        <v>159</v>
      </c>
      <c r="D17" s="293"/>
      <c r="E17" s="89" t="s">
        <v>93</v>
      </c>
      <c r="F17" s="293"/>
      <c r="G17" s="91"/>
      <c r="H17" s="293"/>
      <c r="I17" s="89" t="s">
        <v>93</v>
      </c>
      <c r="J17" s="293"/>
      <c r="K17" s="91"/>
      <c r="L17" s="293"/>
      <c r="M17" s="89" t="s">
        <v>93</v>
      </c>
      <c r="N17" s="293"/>
      <c r="O17" s="91"/>
    </row>
    <row r="18" spans="1:15" ht="18" customHeight="1" x14ac:dyDescent="0.15">
      <c r="A18" s="113" t="s">
        <v>161</v>
      </c>
      <c r="B18" s="99">
        <v>6</v>
      </c>
      <c r="C18" s="173" t="s">
        <v>91</v>
      </c>
      <c r="D18" s="88"/>
      <c r="E18" s="89"/>
      <c r="F18" s="293"/>
      <c r="G18" s="91"/>
      <c r="H18" s="293"/>
      <c r="I18" s="89"/>
      <c r="J18" s="293"/>
      <c r="K18" s="91"/>
      <c r="L18" s="293"/>
      <c r="M18" s="89"/>
      <c r="N18" s="294"/>
      <c r="O18" s="91"/>
    </row>
    <row r="19" spans="1:15" ht="18" customHeight="1" x14ac:dyDescent="0.15">
      <c r="A19" s="73"/>
      <c r="B19" s="99"/>
      <c r="C19" s="173"/>
      <c r="D19" s="213"/>
      <c r="E19" s="214"/>
      <c r="F19" s="215"/>
      <c r="G19" s="165"/>
      <c r="H19" s="133"/>
      <c r="I19" s="124"/>
      <c r="J19" s="167"/>
      <c r="K19" s="91"/>
      <c r="L19" s="133"/>
      <c r="M19" s="124"/>
      <c r="N19" s="167"/>
      <c r="O19" s="83"/>
    </row>
    <row r="20" spans="1:15" ht="18" customHeight="1" thickBot="1" x14ac:dyDescent="0.2">
      <c r="A20" s="73"/>
      <c r="B20" s="107"/>
      <c r="C20" s="108"/>
      <c r="D20" s="419" t="s">
        <v>200</v>
      </c>
      <c r="E20" s="420"/>
      <c r="F20" s="420"/>
      <c r="G20" s="420"/>
      <c r="H20" s="420"/>
      <c r="I20" s="420"/>
      <c r="J20" s="420"/>
      <c r="K20" s="420"/>
      <c r="L20" s="420"/>
      <c r="M20" s="420"/>
      <c r="N20" s="420"/>
      <c r="O20" s="421"/>
    </row>
    <row r="21" spans="1:15" ht="18" customHeight="1" thickTop="1" x14ac:dyDescent="0.15">
      <c r="A21" s="109" t="s">
        <v>69</v>
      </c>
      <c r="B21" s="110">
        <v>1</v>
      </c>
      <c r="C21" s="174" t="s">
        <v>89</v>
      </c>
      <c r="D21" s="316" t="s">
        <v>151</v>
      </c>
      <c r="E21" s="311" t="s">
        <v>216</v>
      </c>
      <c r="F21" s="318" t="s">
        <v>134</v>
      </c>
      <c r="G21" s="112" t="s">
        <v>98</v>
      </c>
      <c r="H21" s="319" t="s">
        <v>136</v>
      </c>
      <c r="I21" s="311" t="s">
        <v>93</v>
      </c>
      <c r="J21" s="318" t="s">
        <v>232</v>
      </c>
      <c r="K21" s="112" t="s">
        <v>98</v>
      </c>
      <c r="L21" s="319" t="s">
        <v>137</v>
      </c>
      <c r="M21" s="311" t="s">
        <v>93</v>
      </c>
      <c r="N21" s="317" t="s">
        <v>278</v>
      </c>
      <c r="O21" s="112" t="s">
        <v>98</v>
      </c>
    </row>
    <row r="22" spans="1:15" ht="18" customHeight="1" x14ac:dyDescent="0.15">
      <c r="A22" s="103" t="s">
        <v>252</v>
      </c>
      <c r="B22" s="101">
        <v>2</v>
      </c>
      <c r="C22" s="172" t="s">
        <v>160</v>
      </c>
      <c r="D22" s="310" t="s">
        <v>232</v>
      </c>
      <c r="E22" s="314" t="s">
        <v>216</v>
      </c>
      <c r="F22" s="313" t="s">
        <v>278</v>
      </c>
      <c r="G22" s="83" t="s">
        <v>98</v>
      </c>
      <c r="H22" s="315" t="s">
        <v>150</v>
      </c>
      <c r="I22" s="314" t="s">
        <v>93</v>
      </c>
      <c r="J22" s="313" t="s">
        <v>195</v>
      </c>
      <c r="K22" s="83" t="s">
        <v>98</v>
      </c>
      <c r="L22" s="315" t="s">
        <v>136</v>
      </c>
      <c r="M22" s="314" t="s">
        <v>93</v>
      </c>
      <c r="N22" s="312" t="s">
        <v>151</v>
      </c>
      <c r="O22" s="106" t="s">
        <v>98</v>
      </c>
    </row>
    <row r="23" spans="1:15" ht="18" customHeight="1" x14ac:dyDescent="0.15">
      <c r="A23" s="103" t="s">
        <v>67</v>
      </c>
      <c r="B23" s="101">
        <v>3</v>
      </c>
      <c r="C23" s="172" t="s">
        <v>156</v>
      </c>
      <c r="D23" s="310" t="s">
        <v>232</v>
      </c>
      <c r="E23" s="314" t="s">
        <v>216</v>
      </c>
      <c r="F23" s="313" t="s">
        <v>134</v>
      </c>
      <c r="G23" s="83" t="s">
        <v>98</v>
      </c>
      <c r="H23" s="315" t="s">
        <v>133</v>
      </c>
      <c r="I23" s="314" t="s">
        <v>93</v>
      </c>
      <c r="J23" s="313" t="s">
        <v>195</v>
      </c>
      <c r="K23" s="83" t="s">
        <v>98</v>
      </c>
      <c r="L23" s="315" t="s">
        <v>151</v>
      </c>
      <c r="M23" s="314" t="s">
        <v>93</v>
      </c>
      <c r="N23" s="312" t="s">
        <v>137</v>
      </c>
      <c r="O23" s="83" t="s">
        <v>98</v>
      </c>
    </row>
    <row r="24" spans="1:15" ht="18" customHeight="1" x14ac:dyDescent="0.15">
      <c r="A24" s="105" t="s">
        <v>130</v>
      </c>
      <c r="B24" s="102">
        <v>4</v>
      </c>
      <c r="C24" s="172" t="s">
        <v>129</v>
      </c>
      <c r="D24" s="310" t="s">
        <v>134</v>
      </c>
      <c r="E24" s="314" t="s">
        <v>216</v>
      </c>
      <c r="F24" s="313" t="s">
        <v>278</v>
      </c>
      <c r="G24" s="83" t="s">
        <v>98</v>
      </c>
      <c r="H24" s="315" t="s">
        <v>133</v>
      </c>
      <c r="I24" s="314" t="s">
        <v>93</v>
      </c>
      <c r="J24" s="313" t="s">
        <v>150</v>
      </c>
      <c r="K24" s="83" t="s">
        <v>98</v>
      </c>
      <c r="L24" s="315" t="s">
        <v>137</v>
      </c>
      <c r="M24" s="314" t="s">
        <v>93</v>
      </c>
      <c r="N24" s="312" t="s">
        <v>136</v>
      </c>
      <c r="O24" s="83" t="s">
        <v>98</v>
      </c>
    </row>
    <row r="25" spans="1:15" ht="18" customHeight="1" x14ac:dyDescent="0.15">
      <c r="A25" s="104" t="s">
        <v>196</v>
      </c>
      <c r="B25" s="102">
        <v>5</v>
      </c>
      <c r="C25" s="172" t="s">
        <v>159</v>
      </c>
      <c r="D25" s="88"/>
      <c r="E25" s="89" t="s">
        <v>216</v>
      </c>
      <c r="F25" s="293"/>
      <c r="G25" s="91"/>
      <c r="H25" s="293"/>
      <c r="I25" s="89" t="s">
        <v>93</v>
      </c>
      <c r="J25" s="293"/>
      <c r="K25" s="91"/>
      <c r="L25" s="293"/>
      <c r="M25" s="89" t="s">
        <v>93</v>
      </c>
      <c r="N25" s="293"/>
      <c r="O25" s="91"/>
    </row>
    <row r="26" spans="1:15" ht="18" customHeight="1" x14ac:dyDescent="0.15">
      <c r="A26" s="113" t="s">
        <v>161</v>
      </c>
      <c r="B26" s="101">
        <v>6</v>
      </c>
      <c r="C26" s="173" t="s">
        <v>91</v>
      </c>
      <c r="D26" s="213"/>
      <c r="E26" s="89"/>
      <c r="F26" s="90"/>
      <c r="G26" s="165"/>
      <c r="H26" s="88"/>
      <c r="I26" s="89"/>
      <c r="J26" s="90"/>
      <c r="K26" s="165"/>
      <c r="L26" s="88"/>
      <c r="M26" s="89"/>
      <c r="N26" s="90"/>
      <c r="O26" s="83"/>
    </row>
    <row r="27" spans="1:15" ht="18" customHeight="1" x14ac:dyDescent="0.15">
      <c r="A27" s="73"/>
      <c r="B27" s="101"/>
      <c r="C27" s="173"/>
      <c r="D27" s="88"/>
      <c r="E27" s="89"/>
      <c r="F27" s="90"/>
      <c r="G27" s="165"/>
      <c r="H27" s="88"/>
      <c r="I27" s="89"/>
      <c r="J27" s="90"/>
      <c r="K27" s="165"/>
      <c r="L27" s="88"/>
      <c r="M27" s="89"/>
      <c r="N27" s="90"/>
      <c r="O27" s="91"/>
    </row>
    <row r="28" spans="1:15" ht="18" customHeight="1" thickBot="1" x14ac:dyDescent="0.2">
      <c r="A28" s="73"/>
      <c r="B28" s="107"/>
      <c r="C28" s="108"/>
      <c r="D28" s="419" t="s">
        <v>200</v>
      </c>
      <c r="E28" s="420"/>
      <c r="F28" s="420"/>
      <c r="G28" s="420"/>
      <c r="H28" s="420"/>
      <c r="I28" s="420"/>
      <c r="J28" s="420"/>
      <c r="K28" s="420"/>
      <c r="L28" s="420"/>
      <c r="M28" s="420"/>
      <c r="N28" s="420"/>
      <c r="O28" s="421"/>
    </row>
    <row r="29" spans="1:15" ht="18" customHeight="1" thickTop="1" x14ac:dyDescent="0.15">
      <c r="A29" s="222" t="s">
        <v>70</v>
      </c>
      <c r="B29" s="223">
        <v>1</v>
      </c>
      <c r="C29" s="224" t="s">
        <v>89</v>
      </c>
      <c r="D29" s="333" t="s">
        <v>232</v>
      </c>
      <c r="E29" s="225" t="s">
        <v>93</v>
      </c>
      <c r="F29" s="227" t="s">
        <v>195</v>
      </c>
      <c r="G29" s="112" t="s">
        <v>98</v>
      </c>
      <c r="H29" s="226" t="s">
        <v>278</v>
      </c>
      <c r="I29" s="225" t="s">
        <v>93</v>
      </c>
      <c r="J29" s="227" t="s">
        <v>150</v>
      </c>
      <c r="K29" s="112" t="s">
        <v>98</v>
      </c>
      <c r="L29" s="226" t="s">
        <v>134</v>
      </c>
      <c r="M29" s="225" t="s">
        <v>216</v>
      </c>
      <c r="N29" s="227" t="s">
        <v>133</v>
      </c>
      <c r="O29" s="112" t="s">
        <v>98</v>
      </c>
    </row>
    <row r="30" spans="1:15" ht="18" customHeight="1" x14ac:dyDescent="0.15">
      <c r="A30" s="103" t="s">
        <v>253</v>
      </c>
      <c r="B30" s="101">
        <v>2</v>
      </c>
      <c r="C30" s="172" t="s">
        <v>160</v>
      </c>
      <c r="D30" s="297" t="s">
        <v>195</v>
      </c>
      <c r="E30" s="81" t="s">
        <v>93</v>
      </c>
      <c r="F30" s="211" t="s">
        <v>151</v>
      </c>
      <c r="G30" s="83" t="s">
        <v>98</v>
      </c>
      <c r="H30" s="212" t="s">
        <v>136</v>
      </c>
      <c r="I30" s="81" t="s">
        <v>93</v>
      </c>
      <c r="J30" s="211" t="s">
        <v>150</v>
      </c>
      <c r="K30" s="83" t="s">
        <v>98</v>
      </c>
      <c r="L30" s="212" t="s">
        <v>137</v>
      </c>
      <c r="M30" s="81" t="s">
        <v>93</v>
      </c>
      <c r="N30" s="211" t="s">
        <v>133</v>
      </c>
      <c r="O30" s="83" t="s">
        <v>98</v>
      </c>
    </row>
    <row r="31" spans="1:15" ht="18" customHeight="1" x14ac:dyDescent="0.15">
      <c r="A31" s="103" t="s">
        <v>67</v>
      </c>
      <c r="B31" s="101">
        <v>3</v>
      </c>
      <c r="C31" s="172" t="s">
        <v>156</v>
      </c>
      <c r="D31" s="297" t="s">
        <v>151</v>
      </c>
      <c r="E31" s="81" t="s">
        <v>93</v>
      </c>
      <c r="F31" s="211" t="s">
        <v>232</v>
      </c>
      <c r="G31" s="83" t="s">
        <v>98</v>
      </c>
      <c r="H31" s="212" t="s">
        <v>278</v>
      </c>
      <c r="I31" s="81" t="s">
        <v>93</v>
      </c>
      <c r="J31" s="211" t="s">
        <v>136</v>
      </c>
      <c r="K31" s="83" t="s">
        <v>98</v>
      </c>
      <c r="L31" s="212" t="s">
        <v>137</v>
      </c>
      <c r="M31" s="81" t="s">
        <v>93</v>
      </c>
      <c r="N31" s="211" t="s">
        <v>134</v>
      </c>
      <c r="O31" s="83" t="s">
        <v>98</v>
      </c>
    </row>
    <row r="32" spans="1:15" ht="18" customHeight="1" x14ac:dyDescent="0.15">
      <c r="A32" s="105" t="s">
        <v>131</v>
      </c>
      <c r="B32" s="102">
        <v>4</v>
      </c>
      <c r="C32" s="172" t="s">
        <v>129</v>
      </c>
      <c r="D32" s="297" t="s">
        <v>232</v>
      </c>
      <c r="E32" s="81" t="s">
        <v>93</v>
      </c>
      <c r="F32" s="211" t="s">
        <v>150</v>
      </c>
      <c r="G32" s="83" t="s">
        <v>98</v>
      </c>
      <c r="H32" s="212" t="s">
        <v>133</v>
      </c>
      <c r="I32" s="81" t="s">
        <v>93</v>
      </c>
      <c r="J32" s="211" t="s">
        <v>278</v>
      </c>
      <c r="K32" s="83" t="s">
        <v>98</v>
      </c>
      <c r="L32" s="212" t="s">
        <v>195</v>
      </c>
      <c r="M32" s="81" t="s">
        <v>93</v>
      </c>
      <c r="N32" s="211" t="s">
        <v>134</v>
      </c>
      <c r="O32" s="83" t="s">
        <v>98</v>
      </c>
    </row>
    <row r="33" spans="1:21" ht="18" customHeight="1" x14ac:dyDescent="0.15">
      <c r="A33" s="104" t="s">
        <v>196</v>
      </c>
      <c r="B33" s="102">
        <v>5</v>
      </c>
      <c r="C33" s="172" t="s">
        <v>159</v>
      </c>
      <c r="D33" s="292"/>
      <c r="E33" s="89" t="s">
        <v>93</v>
      </c>
      <c r="F33" s="167"/>
      <c r="G33" s="165"/>
      <c r="H33" s="292"/>
      <c r="I33" s="89" t="s">
        <v>216</v>
      </c>
      <c r="J33" s="291"/>
      <c r="K33" s="91"/>
      <c r="L33" s="292"/>
      <c r="M33" s="89" t="s">
        <v>93</v>
      </c>
      <c r="N33" s="291"/>
      <c r="O33" s="91"/>
    </row>
    <row r="34" spans="1:21" ht="18" customHeight="1" x14ac:dyDescent="0.15">
      <c r="A34" s="113" t="s">
        <v>161</v>
      </c>
      <c r="B34" s="101">
        <v>6</v>
      </c>
      <c r="C34" s="173" t="s">
        <v>91</v>
      </c>
      <c r="D34" s="89"/>
      <c r="E34" s="89"/>
      <c r="F34" s="291"/>
      <c r="G34" s="165"/>
      <c r="H34" s="292"/>
      <c r="I34" s="89"/>
      <c r="J34" s="291"/>
      <c r="K34" s="91"/>
      <c r="L34" s="89"/>
      <c r="M34" s="89"/>
      <c r="N34" s="291"/>
      <c r="O34" s="91"/>
    </row>
    <row r="35" spans="1:21" ht="18" customHeight="1" x14ac:dyDescent="0.15">
      <c r="A35" s="73"/>
      <c r="B35" s="101"/>
      <c r="C35" s="173"/>
      <c r="D35" s="95"/>
      <c r="E35" s="96"/>
      <c r="F35" s="97"/>
      <c r="G35" s="165"/>
      <c r="H35" s="95"/>
      <c r="I35" s="96"/>
      <c r="J35" s="97"/>
      <c r="K35" s="165"/>
      <c r="L35" s="95"/>
      <c r="M35" s="96"/>
      <c r="N35" s="97"/>
      <c r="O35" s="91"/>
    </row>
    <row r="36" spans="1:21" ht="18" customHeight="1" thickBot="1" x14ac:dyDescent="0.2">
      <c r="A36" s="73"/>
      <c r="B36" s="107"/>
      <c r="C36" s="108"/>
      <c r="D36" s="419" t="s">
        <v>200</v>
      </c>
      <c r="E36" s="420"/>
      <c r="F36" s="420"/>
      <c r="G36" s="420"/>
      <c r="H36" s="420"/>
      <c r="I36" s="420"/>
      <c r="J36" s="420"/>
      <c r="K36" s="420"/>
      <c r="L36" s="420"/>
      <c r="M36" s="420"/>
      <c r="N36" s="420"/>
      <c r="O36" s="421"/>
    </row>
    <row r="37" spans="1:21" ht="18" customHeight="1" thickTop="1" x14ac:dyDescent="0.15">
      <c r="A37" s="109" t="s">
        <v>97</v>
      </c>
      <c r="B37" s="110">
        <v>1</v>
      </c>
      <c r="C37" s="174" t="s">
        <v>89</v>
      </c>
      <c r="D37" s="300" t="s">
        <v>195</v>
      </c>
      <c r="E37" s="301" t="s">
        <v>93</v>
      </c>
      <c r="F37" s="302" t="s">
        <v>136</v>
      </c>
      <c r="G37" s="112" t="s">
        <v>98</v>
      </c>
      <c r="H37" s="306" t="s">
        <v>150</v>
      </c>
      <c r="I37" s="301" t="s">
        <v>93</v>
      </c>
      <c r="J37" s="302" t="s">
        <v>137</v>
      </c>
      <c r="K37" s="112" t="s">
        <v>98</v>
      </c>
      <c r="L37" s="306" t="s">
        <v>133</v>
      </c>
      <c r="M37" s="301" t="s">
        <v>93</v>
      </c>
      <c r="N37" s="308" t="s">
        <v>151</v>
      </c>
      <c r="O37" s="112" t="s">
        <v>98</v>
      </c>
    </row>
    <row r="38" spans="1:21" ht="18" customHeight="1" x14ac:dyDescent="0.15">
      <c r="A38" s="103" t="s">
        <v>254</v>
      </c>
      <c r="B38" s="101">
        <v>2</v>
      </c>
      <c r="C38" s="172" t="s">
        <v>160</v>
      </c>
      <c r="D38" s="303" t="s">
        <v>151</v>
      </c>
      <c r="E38" s="304" t="s">
        <v>93</v>
      </c>
      <c r="F38" s="305" t="s">
        <v>278</v>
      </c>
      <c r="G38" s="83" t="s">
        <v>98</v>
      </c>
      <c r="H38" s="307" t="s">
        <v>136</v>
      </c>
      <c r="I38" s="304" t="s">
        <v>93</v>
      </c>
      <c r="J38" s="305" t="s">
        <v>134</v>
      </c>
      <c r="K38" s="83" t="s">
        <v>98</v>
      </c>
      <c r="L38" s="307" t="s">
        <v>232</v>
      </c>
      <c r="M38" s="304" t="s">
        <v>93</v>
      </c>
      <c r="N38" s="309" t="s">
        <v>137</v>
      </c>
      <c r="O38" s="83" t="s">
        <v>98</v>
      </c>
    </row>
    <row r="39" spans="1:21" ht="18" customHeight="1" x14ac:dyDescent="0.15">
      <c r="A39" s="103" t="s">
        <v>67</v>
      </c>
      <c r="B39" s="101">
        <v>3</v>
      </c>
      <c r="C39" s="172" t="s">
        <v>156</v>
      </c>
      <c r="D39" s="303" t="s">
        <v>133</v>
      </c>
      <c r="E39" s="304" t="s">
        <v>93</v>
      </c>
      <c r="F39" s="305" t="s">
        <v>232</v>
      </c>
      <c r="G39" s="83" t="s">
        <v>98</v>
      </c>
      <c r="H39" s="307" t="s">
        <v>278</v>
      </c>
      <c r="I39" s="304" t="s">
        <v>93</v>
      </c>
      <c r="J39" s="305" t="s">
        <v>195</v>
      </c>
      <c r="K39" s="83" t="s">
        <v>98</v>
      </c>
      <c r="L39" s="307" t="s">
        <v>150</v>
      </c>
      <c r="M39" s="304" t="s">
        <v>93</v>
      </c>
      <c r="N39" s="309" t="s">
        <v>134</v>
      </c>
      <c r="O39" s="83" t="s">
        <v>98</v>
      </c>
    </row>
    <row r="40" spans="1:21" ht="18" customHeight="1" x14ac:dyDescent="0.15">
      <c r="A40" s="105" t="s">
        <v>131</v>
      </c>
      <c r="B40" s="102">
        <v>4</v>
      </c>
      <c r="C40" s="172" t="s">
        <v>129</v>
      </c>
      <c r="D40" s="303" t="s">
        <v>137</v>
      </c>
      <c r="E40" s="304" t="s">
        <v>93</v>
      </c>
      <c r="F40" s="305" t="s">
        <v>195</v>
      </c>
      <c r="G40" s="83" t="s">
        <v>98</v>
      </c>
      <c r="H40" s="307" t="s">
        <v>150</v>
      </c>
      <c r="I40" s="304" t="s">
        <v>93</v>
      </c>
      <c r="J40" s="305" t="s">
        <v>151</v>
      </c>
      <c r="K40" s="83" t="s">
        <v>98</v>
      </c>
      <c r="L40" s="307" t="s">
        <v>136</v>
      </c>
      <c r="M40" s="304" t="s">
        <v>93</v>
      </c>
      <c r="N40" s="309" t="s">
        <v>133</v>
      </c>
      <c r="O40" s="83" t="s">
        <v>98</v>
      </c>
    </row>
    <row r="41" spans="1:21" ht="18" customHeight="1" x14ac:dyDescent="0.15">
      <c r="A41" s="104" t="s">
        <v>196</v>
      </c>
      <c r="B41" s="102">
        <v>5</v>
      </c>
      <c r="C41" s="172" t="s">
        <v>159</v>
      </c>
      <c r="D41" s="320"/>
      <c r="E41" s="296" t="s">
        <v>93</v>
      </c>
      <c r="F41" s="293"/>
      <c r="G41" s="94"/>
      <c r="H41" s="293"/>
      <c r="I41" s="89" t="s">
        <v>93</v>
      </c>
      <c r="J41" s="293"/>
      <c r="K41" s="94"/>
      <c r="L41" s="293"/>
      <c r="M41" s="89" t="s">
        <v>93</v>
      </c>
      <c r="N41" s="293"/>
      <c r="O41" s="94"/>
    </row>
    <row r="42" spans="1:21" ht="18" customHeight="1" x14ac:dyDescent="0.15">
      <c r="A42" s="113" t="s">
        <v>161</v>
      </c>
      <c r="B42" s="101">
        <v>6</v>
      </c>
      <c r="C42" s="173" t="s">
        <v>91</v>
      </c>
      <c r="D42" s="88"/>
      <c r="E42" s="89"/>
      <c r="F42" s="293"/>
      <c r="G42" s="94"/>
      <c r="H42" s="293"/>
      <c r="I42" s="89"/>
      <c r="J42" s="293"/>
      <c r="K42" s="94"/>
      <c r="L42" s="295"/>
      <c r="M42" s="96"/>
      <c r="N42" s="215"/>
      <c r="O42" s="94"/>
    </row>
    <row r="43" spans="1:21" ht="18" customHeight="1" x14ac:dyDescent="0.15">
      <c r="A43" s="113"/>
      <c r="B43" s="101"/>
      <c r="C43" s="173"/>
      <c r="D43" s="92"/>
      <c r="E43" s="87"/>
      <c r="F43" s="229"/>
      <c r="G43" s="91"/>
      <c r="H43" s="230"/>
      <c r="I43" s="169"/>
      <c r="J43" s="171"/>
      <c r="K43" s="82"/>
      <c r="L43" s="170"/>
      <c r="M43" s="169"/>
      <c r="N43" s="228"/>
      <c r="O43" s="83"/>
    </row>
    <row r="44" spans="1:21" ht="18" customHeight="1" thickBot="1" x14ac:dyDescent="0.2">
      <c r="A44" s="182"/>
      <c r="B44" s="183"/>
      <c r="C44" s="184"/>
      <c r="D44" s="427" t="s">
        <v>200</v>
      </c>
      <c r="E44" s="428"/>
      <c r="F44" s="428"/>
      <c r="G44" s="428"/>
      <c r="H44" s="428"/>
      <c r="I44" s="428"/>
      <c r="J44" s="428"/>
      <c r="K44" s="428"/>
      <c r="L44" s="428"/>
      <c r="M44" s="428"/>
      <c r="N44" s="428"/>
      <c r="O44" s="429"/>
      <c r="Q44" s="334"/>
      <c r="R44" s="334"/>
      <c r="S44" s="334"/>
      <c r="T44" s="334"/>
      <c r="U44" s="334"/>
    </row>
    <row r="45" spans="1:21" ht="18" customHeight="1" thickTop="1" x14ac:dyDescent="0.15">
      <c r="A45" s="104" t="s">
        <v>71</v>
      </c>
      <c r="B45" s="100">
        <v>1</v>
      </c>
      <c r="C45" s="337" t="s">
        <v>127</v>
      </c>
      <c r="D45" s="316" t="s">
        <v>151</v>
      </c>
      <c r="E45" s="311" t="s">
        <v>216</v>
      </c>
      <c r="F45" s="318" t="s">
        <v>134</v>
      </c>
      <c r="G45" s="112" t="s">
        <v>98</v>
      </c>
      <c r="H45" s="319" t="s">
        <v>136</v>
      </c>
      <c r="I45" s="311" t="s">
        <v>93</v>
      </c>
      <c r="J45" s="318" t="s">
        <v>232</v>
      </c>
      <c r="K45" s="112" t="s">
        <v>98</v>
      </c>
      <c r="L45" s="319" t="s">
        <v>137</v>
      </c>
      <c r="M45" s="311" t="s">
        <v>93</v>
      </c>
      <c r="N45" s="317" t="s">
        <v>278</v>
      </c>
      <c r="O45" s="112" t="s">
        <v>98</v>
      </c>
      <c r="Q45" s="334"/>
      <c r="R45" s="334"/>
      <c r="S45" s="334"/>
      <c r="T45" s="334"/>
      <c r="U45" s="334"/>
    </row>
    <row r="46" spans="1:21" ht="18" customHeight="1" x14ac:dyDescent="0.15">
      <c r="A46" s="103" t="s">
        <v>255</v>
      </c>
      <c r="B46" s="99">
        <v>2</v>
      </c>
      <c r="C46" s="172" t="s">
        <v>199</v>
      </c>
      <c r="D46" s="310" t="s">
        <v>232</v>
      </c>
      <c r="E46" s="314" t="s">
        <v>216</v>
      </c>
      <c r="F46" s="313" t="s">
        <v>278</v>
      </c>
      <c r="G46" s="83" t="s">
        <v>98</v>
      </c>
      <c r="H46" s="315" t="s">
        <v>150</v>
      </c>
      <c r="I46" s="314" t="s">
        <v>93</v>
      </c>
      <c r="J46" s="313" t="s">
        <v>195</v>
      </c>
      <c r="K46" s="83" t="s">
        <v>98</v>
      </c>
      <c r="L46" s="315" t="s">
        <v>136</v>
      </c>
      <c r="M46" s="314" t="s">
        <v>93</v>
      </c>
      <c r="N46" s="312" t="s">
        <v>151</v>
      </c>
      <c r="O46" s="83" t="s">
        <v>98</v>
      </c>
      <c r="Q46" s="334"/>
      <c r="R46" s="334"/>
      <c r="S46" s="334"/>
      <c r="T46" s="334"/>
      <c r="U46" s="334"/>
    </row>
    <row r="47" spans="1:21" ht="18" customHeight="1" x14ac:dyDescent="0.15">
      <c r="A47" s="103" t="s">
        <v>67</v>
      </c>
      <c r="B47" s="99">
        <v>3</v>
      </c>
      <c r="C47" s="172" t="s">
        <v>157</v>
      </c>
      <c r="D47" s="310" t="s">
        <v>232</v>
      </c>
      <c r="E47" s="314" t="s">
        <v>216</v>
      </c>
      <c r="F47" s="313" t="s">
        <v>134</v>
      </c>
      <c r="G47" s="83" t="s">
        <v>98</v>
      </c>
      <c r="H47" s="315" t="s">
        <v>133</v>
      </c>
      <c r="I47" s="314" t="s">
        <v>93</v>
      </c>
      <c r="J47" s="313" t="s">
        <v>195</v>
      </c>
      <c r="K47" s="83" t="s">
        <v>98</v>
      </c>
      <c r="L47" s="315" t="s">
        <v>151</v>
      </c>
      <c r="M47" s="314" t="s">
        <v>93</v>
      </c>
      <c r="N47" s="312" t="s">
        <v>137</v>
      </c>
      <c r="O47" s="83" t="s">
        <v>98</v>
      </c>
      <c r="Q47" s="334"/>
      <c r="R47" s="334"/>
      <c r="S47" s="334"/>
      <c r="T47" s="334"/>
      <c r="U47" s="334"/>
    </row>
    <row r="48" spans="1:21" ht="18" customHeight="1" x14ac:dyDescent="0.15">
      <c r="A48" s="105" t="s">
        <v>131</v>
      </c>
      <c r="B48" s="100">
        <v>4</v>
      </c>
      <c r="C48" s="172" t="s">
        <v>90</v>
      </c>
      <c r="D48" s="310" t="s">
        <v>134</v>
      </c>
      <c r="E48" s="314" t="s">
        <v>216</v>
      </c>
      <c r="F48" s="313" t="s">
        <v>278</v>
      </c>
      <c r="G48" s="83" t="s">
        <v>98</v>
      </c>
      <c r="H48" s="315" t="s">
        <v>133</v>
      </c>
      <c r="I48" s="314" t="s">
        <v>93</v>
      </c>
      <c r="J48" s="313" t="s">
        <v>150</v>
      </c>
      <c r="K48" s="83" t="s">
        <v>98</v>
      </c>
      <c r="L48" s="315" t="s">
        <v>137</v>
      </c>
      <c r="M48" s="314" t="s">
        <v>93</v>
      </c>
      <c r="N48" s="312" t="s">
        <v>136</v>
      </c>
      <c r="O48" s="83" t="s">
        <v>98</v>
      </c>
      <c r="Q48" s="334"/>
      <c r="R48" s="334"/>
      <c r="S48" s="334"/>
      <c r="T48" s="334"/>
      <c r="U48" s="334"/>
    </row>
    <row r="49" spans="1:21" ht="18" customHeight="1" x14ac:dyDescent="0.15">
      <c r="A49" s="336" t="s">
        <v>197</v>
      </c>
      <c r="B49" s="100">
        <v>5</v>
      </c>
      <c r="C49" s="172" t="s">
        <v>158</v>
      </c>
      <c r="D49" s="293"/>
      <c r="E49" s="89" t="s">
        <v>93</v>
      </c>
      <c r="F49" s="293"/>
      <c r="G49" s="91"/>
      <c r="H49" s="293"/>
      <c r="I49" s="89" t="s">
        <v>93</v>
      </c>
      <c r="J49" s="293"/>
      <c r="K49" s="94"/>
      <c r="L49" s="293"/>
      <c r="M49" s="89" t="s">
        <v>93</v>
      </c>
      <c r="N49" s="293"/>
      <c r="O49" s="231"/>
      <c r="Q49" s="334"/>
      <c r="R49" s="334"/>
      <c r="S49" s="334"/>
      <c r="T49" s="334"/>
      <c r="U49" s="334"/>
    </row>
    <row r="50" spans="1:21" ht="18" customHeight="1" x14ac:dyDescent="0.15">
      <c r="A50" s="113" t="s">
        <v>161</v>
      </c>
      <c r="B50" s="99">
        <v>6</v>
      </c>
      <c r="C50" s="173" t="s">
        <v>128</v>
      </c>
      <c r="D50" s="88"/>
      <c r="E50" s="89" t="s">
        <v>93</v>
      </c>
      <c r="F50" s="293"/>
      <c r="G50" s="94"/>
      <c r="H50" s="293"/>
      <c r="I50" s="89" t="s">
        <v>93</v>
      </c>
      <c r="J50" s="293"/>
      <c r="K50" s="94"/>
      <c r="L50" s="293"/>
      <c r="M50" s="89" t="s">
        <v>93</v>
      </c>
      <c r="N50" s="294"/>
      <c r="O50" s="94"/>
      <c r="Q50" s="334"/>
      <c r="R50" s="334"/>
      <c r="S50" s="335"/>
      <c r="T50" s="334"/>
      <c r="U50" s="334"/>
    </row>
    <row r="51" spans="1:21" ht="18" customHeight="1" x14ac:dyDescent="0.15">
      <c r="A51" s="113"/>
      <c r="B51" s="99"/>
      <c r="C51" s="173"/>
      <c r="D51" s="213"/>
      <c r="E51" s="214"/>
      <c r="F51" s="215"/>
      <c r="G51" s="91"/>
      <c r="H51" s="133"/>
      <c r="I51" s="124"/>
      <c r="J51" s="167"/>
      <c r="K51" s="91"/>
      <c r="L51" s="133"/>
      <c r="M51" s="124"/>
      <c r="N51" s="167"/>
      <c r="O51" s="83"/>
      <c r="Q51" s="334"/>
      <c r="R51" s="334"/>
      <c r="S51" s="334"/>
      <c r="T51" s="334"/>
      <c r="U51" s="334"/>
    </row>
    <row r="52" spans="1:21" ht="18" customHeight="1" thickBot="1" x14ac:dyDescent="0.2">
      <c r="A52" s="73"/>
      <c r="B52" s="99"/>
      <c r="C52" s="108"/>
      <c r="D52" s="419" t="s">
        <v>200</v>
      </c>
      <c r="E52" s="420"/>
      <c r="F52" s="420"/>
      <c r="G52" s="420"/>
      <c r="H52" s="420"/>
      <c r="I52" s="420"/>
      <c r="J52" s="420"/>
      <c r="K52" s="420"/>
      <c r="L52" s="420"/>
      <c r="M52" s="420"/>
      <c r="N52" s="420"/>
      <c r="O52" s="421"/>
      <c r="Q52" s="334"/>
      <c r="R52" s="334"/>
      <c r="S52" s="334"/>
      <c r="T52" s="334"/>
      <c r="U52" s="334"/>
    </row>
    <row r="53" spans="1:21" ht="18" customHeight="1" thickTop="1" x14ac:dyDescent="0.15">
      <c r="A53" s="222" t="s">
        <v>72</v>
      </c>
      <c r="B53" s="328">
        <v>1</v>
      </c>
      <c r="C53" s="224" t="s">
        <v>127</v>
      </c>
      <c r="D53" s="329"/>
      <c r="E53" s="330" t="s">
        <v>216</v>
      </c>
      <c r="F53" s="331"/>
      <c r="G53" s="112" t="s">
        <v>98</v>
      </c>
      <c r="H53" s="331"/>
      <c r="I53" s="330" t="s">
        <v>93</v>
      </c>
      <c r="J53" s="331"/>
      <c r="K53" s="112" t="s">
        <v>98</v>
      </c>
      <c r="L53" s="331"/>
      <c r="M53" s="330" t="s">
        <v>93</v>
      </c>
      <c r="N53" s="332"/>
      <c r="O53" s="112" t="s">
        <v>98</v>
      </c>
      <c r="Q53" s="334"/>
      <c r="R53" s="334"/>
      <c r="S53" s="334"/>
      <c r="T53" s="334"/>
      <c r="U53" s="334"/>
    </row>
    <row r="54" spans="1:21" ht="18" customHeight="1" x14ac:dyDescent="0.15">
      <c r="A54" s="103" t="s">
        <v>256</v>
      </c>
      <c r="B54" s="99">
        <v>2</v>
      </c>
      <c r="C54" s="172" t="s">
        <v>199</v>
      </c>
      <c r="D54" s="321"/>
      <c r="E54" s="322" t="s">
        <v>216</v>
      </c>
      <c r="F54" s="321"/>
      <c r="G54" s="83" t="s">
        <v>98</v>
      </c>
      <c r="H54" s="326"/>
      <c r="I54" s="322" t="s">
        <v>93</v>
      </c>
      <c r="J54" s="321"/>
      <c r="K54" s="83" t="s">
        <v>98</v>
      </c>
      <c r="L54" s="321"/>
      <c r="M54" s="322" t="s">
        <v>93</v>
      </c>
      <c r="N54" s="321"/>
      <c r="O54" s="83" t="s">
        <v>98</v>
      </c>
    </row>
    <row r="55" spans="1:21" ht="18" customHeight="1" x14ac:dyDescent="0.15">
      <c r="A55" s="103" t="s">
        <v>67</v>
      </c>
      <c r="B55" s="99">
        <v>3</v>
      </c>
      <c r="C55" s="172" t="s">
        <v>157</v>
      </c>
      <c r="D55" s="323"/>
      <c r="E55" s="324" t="s">
        <v>216</v>
      </c>
      <c r="F55" s="323"/>
      <c r="G55" s="83" t="s">
        <v>98</v>
      </c>
      <c r="H55" s="323"/>
      <c r="I55" s="324" t="s">
        <v>93</v>
      </c>
      <c r="J55" s="323"/>
      <c r="K55" s="83" t="s">
        <v>98</v>
      </c>
      <c r="L55" s="327"/>
      <c r="M55" s="324" t="s">
        <v>93</v>
      </c>
      <c r="N55" s="323"/>
      <c r="O55" s="83" t="s">
        <v>98</v>
      </c>
      <c r="Q55" s="334"/>
      <c r="R55" s="334"/>
      <c r="S55" s="334"/>
      <c r="T55" s="334"/>
      <c r="U55" s="334"/>
    </row>
    <row r="56" spans="1:21" ht="18" customHeight="1" x14ac:dyDescent="0.15">
      <c r="A56" s="105" t="s">
        <v>198</v>
      </c>
      <c r="B56" s="100">
        <v>4</v>
      </c>
      <c r="C56" s="172" t="s">
        <v>90</v>
      </c>
      <c r="D56" s="325"/>
      <c r="E56" s="324" t="s">
        <v>216</v>
      </c>
      <c r="F56" s="323"/>
      <c r="G56" s="83" t="s">
        <v>98</v>
      </c>
      <c r="H56" s="323"/>
      <c r="I56" s="324" t="s">
        <v>93</v>
      </c>
      <c r="J56" s="323"/>
      <c r="K56" s="83" t="s">
        <v>98</v>
      </c>
      <c r="L56" s="323"/>
      <c r="M56" s="324" t="s">
        <v>93</v>
      </c>
      <c r="N56" s="323"/>
      <c r="O56" s="83" t="s">
        <v>98</v>
      </c>
      <c r="Q56" s="334"/>
      <c r="R56" s="334"/>
      <c r="S56" s="334"/>
      <c r="T56" s="334"/>
      <c r="U56" s="334"/>
    </row>
    <row r="57" spans="1:21" ht="18" customHeight="1" x14ac:dyDescent="0.15">
      <c r="A57" s="104" t="s">
        <v>197</v>
      </c>
      <c r="B57" s="100">
        <v>5</v>
      </c>
      <c r="C57" s="172" t="s">
        <v>158</v>
      </c>
      <c r="D57" s="88"/>
      <c r="E57" s="89"/>
      <c r="F57" s="90"/>
      <c r="G57" s="83"/>
      <c r="H57" s="88"/>
      <c r="I57" s="89"/>
      <c r="J57" s="90"/>
      <c r="K57" s="83"/>
      <c r="L57" s="88"/>
      <c r="M57" s="89"/>
      <c r="N57" s="90"/>
      <c r="O57" s="83"/>
      <c r="Q57" s="334"/>
      <c r="R57" s="334"/>
      <c r="S57" s="334"/>
      <c r="T57" s="334"/>
      <c r="U57" s="334"/>
    </row>
    <row r="58" spans="1:21" ht="18" customHeight="1" x14ac:dyDescent="0.15">
      <c r="A58" s="113" t="s">
        <v>161</v>
      </c>
      <c r="B58" s="100">
        <v>6</v>
      </c>
      <c r="C58" s="173" t="s">
        <v>128</v>
      </c>
      <c r="D58" s="213"/>
      <c r="E58" s="89"/>
      <c r="F58" s="90"/>
      <c r="G58" s="83"/>
      <c r="H58" s="88"/>
      <c r="I58" s="89"/>
      <c r="J58" s="90"/>
      <c r="K58" s="83"/>
      <c r="L58" s="88"/>
      <c r="M58" s="89"/>
      <c r="N58" s="90"/>
      <c r="O58" s="83"/>
    </row>
    <row r="59" spans="1:21" ht="18" customHeight="1" x14ac:dyDescent="0.15">
      <c r="A59" s="113"/>
      <c r="B59" s="100"/>
      <c r="C59" s="173"/>
      <c r="D59" s="88"/>
      <c r="E59" s="89"/>
      <c r="F59" s="90"/>
      <c r="G59" s="165"/>
      <c r="H59" s="88"/>
      <c r="I59" s="89"/>
      <c r="J59" s="90"/>
      <c r="K59" s="165"/>
      <c r="L59" s="88"/>
      <c r="M59" s="89"/>
      <c r="N59" s="90"/>
      <c r="O59" s="91"/>
    </row>
    <row r="60" spans="1:21" ht="18" customHeight="1" thickBot="1" x14ac:dyDescent="0.2">
      <c r="A60" s="104"/>
      <c r="B60" s="107"/>
      <c r="C60" s="175"/>
      <c r="D60" s="427" t="s">
        <v>200</v>
      </c>
      <c r="E60" s="428"/>
      <c r="F60" s="428"/>
      <c r="G60" s="428"/>
      <c r="H60" s="428"/>
      <c r="I60" s="428"/>
      <c r="J60" s="428"/>
      <c r="K60" s="428"/>
      <c r="L60" s="428"/>
      <c r="M60" s="428"/>
      <c r="N60" s="428"/>
      <c r="O60" s="429"/>
    </row>
    <row r="61" spans="1:21" ht="18" customHeight="1" thickTop="1" x14ac:dyDescent="0.15">
      <c r="A61" s="109" t="s">
        <v>132</v>
      </c>
      <c r="B61" s="176">
        <v>1</v>
      </c>
      <c r="C61" s="174" t="s">
        <v>89</v>
      </c>
      <c r="D61" s="216"/>
      <c r="E61" s="185" t="s">
        <v>93</v>
      </c>
      <c r="F61" s="217"/>
      <c r="G61" s="112" t="s">
        <v>98</v>
      </c>
      <c r="H61" s="216"/>
      <c r="I61" s="177" t="s">
        <v>216</v>
      </c>
      <c r="J61" s="221"/>
      <c r="K61" s="112" t="s">
        <v>98</v>
      </c>
      <c r="L61" s="177"/>
      <c r="M61" s="185" t="s">
        <v>93</v>
      </c>
      <c r="N61" s="221"/>
      <c r="O61" s="112" t="s">
        <v>98</v>
      </c>
    </row>
    <row r="62" spans="1:21" ht="18" customHeight="1" x14ac:dyDescent="0.15">
      <c r="A62" s="103" t="s">
        <v>256</v>
      </c>
      <c r="B62" s="99">
        <v>2</v>
      </c>
      <c r="C62" s="172" t="s">
        <v>160</v>
      </c>
      <c r="D62" s="218"/>
      <c r="E62" s="168" t="s">
        <v>93</v>
      </c>
      <c r="F62" s="219"/>
      <c r="G62" s="83" t="s">
        <v>98</v>
      </c>
      <c r="H62" s="218"/>
      <c r="I62" s="168" t="s">
        <v>216</v>
      </c>
      <c r="J62" s="219"/>
      <c r="K62" s="83" t="s">
        <v>98</v>
      </c>
      <c r="L62" s="168"/>
      <c r="M62" s="168" t="s">
        <v>93</v>
      </c>
      <c r="N62" s="219"/>
      <c r="O62" s="83" t="s">
        <v>98</v>
      </c>
    </row>
    <row r="63" spans="1:21" ht="18" customHeight="1" x14ac:dyDescent="0.15">
      <c r="A63" s="103" t="s">
        <v>67</v>
      </c>
      <c r="B63" s="99">
        <v>3</v>
      </c>
      <c r="C63" s="172" t="s">
        <v>156</v>
      </c>
      <c r="D63" s="168"/>
      <c r="E63" s="168" t="s">
        <v>93</v>
      </c>
      <c r="F63" s="220"/>
      <c r="G63" s="83" t="s">
        <v>98</v>
      </c>
      <c r="H63" s="218"/>
      <c r="I63" s="168" t="s">
        <v>216</v>
      </c>
      <c r="J63" s="219"/>
      <c r="K63" s="83" t="s">
        <v>98</v>
      </c>
      <c r="L63" s="168"/>
      <c r="M63" s="168" t="s">
        <v>93</v>
      </c>
      <c r="N63" s="219"/>
      <c r="O63" s="83" t="s">
        <v>98</v>
      </c>
    </row>
    <row r="64" spans="1:21" ht="18" customHeight="1" x14ac:dyDescent="0.15">
      <c r="A64" s="105" t="s">
        <v>198</v>
      </c>
      <c r="B64" s="100">
        <v>4</v>
      </c>
      <c r="C64" s="172" t="s">
        <v>129</v>
      </c>
      <c r="D64" s="218"/>
      <c r="E64" s="168" t="s">
        <v>93</v>
      </c>
      <c r="F64" s="219"/>
      <c r="G64" s="83" t="s">
        <v>98</v>
      </c>
      <c r="H64" s="218"/>
      <c r="I64" s="168" t="s">
        <v>216</v>
      </c>
      <c r="J64" s="219"/>
      <c r="K64" s="83" t="s">
        <v>98</v>
      </c>
      <c r="L64" s="218"/>
      <c r="M64" s="168" t="s">
        <v>93</v>
      </c>
      <c r="N64" s="219"/>
      <c r="O64" s="83" t="s">
        <v>98</v>
      </c>
    </row>
    <row r="65" spans="1:15" ht="18" customHeight="1" x14ac:dyDescent="0.15">
      <c r="A65" s="104" t="s">
        <v>197</v>
      </c>
      <c r="B65" s="100">
        <v>5</v>
      </c>
      <c r="C65" s="172" t="s">
        <v>159</v>
      </c>
      <c r="D65" s="292"/>
      <c r="E65" s="89" t="s">
        <v>93</v>
      </c>
      <c r="F65" s="167"/>
      <c r="G65" s="94"/>
      <c r="H65" s="292"/>
      <c r="I65" s="89" t="s">
        <v>216</v>
      </c>
      <c r="J65" s="291"/>
      <c r="K65" s="94"/>
      <c r="L65" s="292"/>
      <c r="M65" s="89" t="s">
        <v>93</v>
      </c>
      <c r="N65" s="291"/>
      <c r="O65" s="94"/>
    </row>
    <row r="66" spans="1:15" ht="18" customHeight="1" x14ac:dyDescent="0.15">
      <c r="A66" s="113" t="s">
        <v>161</v>
      </c>
      <c r="B66" s="99">
        <v>6</v>
      </c>
      <c r="C66" s="173" t="s">
        <v>91</v>
      </c>
      <c r="D66" s="89"/>
      <c r="E66" s="89" t="s">
        <v>93</v>
      </c>
      <c r="F66" s="291"/>
      <c r="G66" s="94"/>
      <c r="H66" s="292"/>
      <c r="I66" s="89" t="s">
        <v>216</v>
      </c>
      <c r="J66" s="291"/>
      <c r="K66" s="94"/>
      <c r="L66" s="89"/>
      <c r="M66" s="89" t="s">
        <v>93</v>
      </c>
      <c r="N66" s="291"/>
      <c r="O66" s="94"/>
    </row>
    <row r="67" spans="1:15" ht="18" customHeight="1" x14ac:dyDescent="0.15">
      <c r="A67" s="113"/>
      <c r="B67" s="101"/>
      <c r="C67" s="173"/>
      <c r="D67" s="95"/>
      <c r="E67" s="96"/>
      <c r="F67" s="97"/>
      <c r="G67" s="165"/>
      <c r="H67" s="95"/>
      <c r="I67" s="96"/>
      <c r="J67" s="97"/>
      <c r="K67" s="165"/>
      <c r="L67" s="95"/>
      <c r="M67" s="96"/>
      <c r="N67" s="97"/>
      <c r="O67" s="91"/>
    </row>
    <row r="68" spans="1:15" ht="18" customHeight="1" x14ac:dyDescent="0.15">
      <c r="A68" s="178"/>
      <c r="B68" s="179"/>
      <c r="C68" s="180"/>
      <c r="D68" s="419" t="s">
        <v>200</v>
      </c>
      <c r="E68" s="420"/>
      <c r="F68" s="420"/>
      <c r="G68" s="420"/>
      <c r="H68" s="420"/>
      <c r="I68" s="420"/>
      <c r="J68" s="420"/>
      <c r="K68" s="420"/>
      <c r="L68" s="420"/>
      <c r="M68" s="420"/>
      <c r="N68" s="420"/>
      <c r="O68" s="421"/>
    </row>
    <row r="69" spans="1:15" ht="18" customHeight="1" x14ac:dyDescent="0.15">
      <c r="A69" s="431" t="s">
        <v>149</v>
      </c>
      <c r="B69" s="431"/>
      <c r="C69" s="433" t="s">
        <v>148</v>
      </c>
      <c r="D69" s="435" t="s">
        <v>201</v>
      </c>
      <c r="E69" s="435"/>
      <c r="F69" s="435"/>
      <c r="G69" s="435"/>
      <c r="H69" s="435"/>
      <c r="I69" s="435"/>
      <c r="J69" s="435"/>
      <c r="K69" s="435"/>
      <c r="L69" s="435"/>
      <c r="M69" s="435"/>
      <c r="N69" s="435"/>
      <c r="O69" s="435"/>
    </row>
    <row r="70" spans="1:15" ht="18" customHeight="1" x14ac:dyDescent="0.15">
      <c r="A70" s="432"/>
      <c r="B70" s="432"/>
      <c r="C70" s="434"/>
      <c r="D70" s="436"/>
      <c r="E70" s="436"/>
      <c r="F70" s="436"/>
      <c r="G70" s="436"/>
      <c r="H70" s="436"/>
      <c r="I70" s="436"/>
      <c r="J70" s="436"/>
      <c r="K70" s="436"/>
      <c r="L70" s="436"/>
      <c r="M70" s="436"/>
      <c r="N70" s="436"/>
      <c r="O70" s="436"/>
    </row>
    <row r="71" spans="1:15" ht="18" customHeight="1" x14ac:dyDescent="0.15">
      <c r="A71" s="437"/>
      <c r="B71" s="437"/>
      <c r="C71" s="76"/>
      <c r="D71" s="77"/>
      <c r="E71" s="71"/>
      <c r="F71" s="71"/>
      <c r="G71" s="77"/>
      <c r="H71" s="77"/>
      <c r="I71" s="71"/>
      <c r="J71" s="71"/>
      <c r="K71" s="77"/>
      <c r="L71" s="77"/>
      <c r="M71" s="71"/>
      <c r="N71" s="71"/>
      <c r="O71" s="77"/>
    </row>
    <row r="72" spans="1:15" ht="18" customHeight="1" x14ac:dyDescent="0.15">
      <c r="A72" s="78"/>
      <c r="B72" s="188"/>
      <c r="C72" s="74"/>
      <c r="D72" s="75"/>
      <c r="E72" s="72"/>
      <c r="F72" s="72"/>
      <c r="G72" s="75"/>
      <c r="H72" s="75"/>
      <c r="I72" s="72"/>
      <c r="J72" s="72"/>
      <c r="K72" s="79"/>
      <c r="L72" s="75"/>
      <c r="M72" s="72"/>
      <c r="N72" s="72"/>
      <c r="O72" s="79"/>
    </row>
    <row r="73" spans="1:15" ht="18" customHeight="1" x14ac:dyDescent="0.15">
      <c r="A73" s="430"/>
      <c r="B73" s="430"/>
      <c r="C73" s="74"/>
      <c r="D73" s="75"/>
      <c r="E73" s="72"/>
      <c r="F73" s="72"/>
      <c r="G73" s="75"/>
      <c r="H73" s="75"/>
      <c r="I73" s="72"/>
      <c r="J73" s="72"/>
      <c r="K73" s="79"/>
      <c r="L73" s="75"/>
      <c r="M73" s="72"/>
      <c r="N73" s="72"/>
      <c r="O73" s="79"/>
    </row>
    <row r="74" spans="1:15" ht="18" customHeight="1" x14ac:dyDescent="0.15">
      <c r="A74" s="80"/>
      <c r="B74" s="188"/>
      <c r="C74" s="74"/>
      <c r="D74" s="75"/>
      <c r="E74" s="72"/>
      <c r="F74" s="72"/>
      <c r="G74" s="75"/>
      <c r="H74" s="75"/>
      <c r="I74" s="72"/>
      <c r="J74" s="72"/>
      <c r="K74" s="79"/>
      <c r="L74" s="75"/>
      <c r="M74" s="72"/>
      <c r="N74" s="72"/>
      <c r="O74" s="79"/>
    </row>
    <row r="75" spans="1:15" ht="18" customHeight="1" x14ac:dyDescent="0.15">
      <c r="A75" s="430"/>
      <c r="B75" s="430"/>
      <c r="C75" s="74"/>
      <c r="D75" s="75"/>
      <c r="E75" s="72"/>
      <c r="F75" s="72"/>
      <c r="G75" s="75"/>
      <c r="H75" s="75"/>
      <c r="I75" s="72"/>
      <c r="J75" s="72"/>
      <c r="K75" s="79"/>
      <c r="L75" s="75"/>
      <c r="M75" s="72"/>
      <c r="N75" s="72"/>
      <c r="O75" s="79"/>
    </row>
    <row r="76" spans="1:15" ht="18" customHeight="1" x14ac:dyDescent="0.15">
      <c r="A76" s="80"/>
      <c r="B76" s="188"/>
      <c r="C76" s="74"/>
      <c r="K76" s="79"/>
      <c r="L76" s="75"/>
      <c r="M76" s="72"/>
      <c r="N76" s="72"/>
      <c r="O76" s="79"/>
    </row>
    <row r="77" spans="1:15" ht="18" customHeight="1" x14ac:dyDescent="0.15">
      <c r="A77" s="430"/>
      <c r="B77" s="430"/>
      <c r="C77" s="74"/>
      <c r="K77" s="79"/>
      <c r="L77" s="75"/>
      <c r="M77" s="72"/>
      <c r="N77" s="72"/>
      <c r="O77" s="79"/>
    </row>
    <row r="78" spans="1:15" ht="18" customHeight="1" x14ac:dyDescent="0.15">
      <c r="A78" s="80"/>
      <c r="B78" s="188"/>
      <c r="C78" s="74"/>
      <c r="K78" s="79"/>
      <c r="L78" s="75"/>
      <c r="M78" s="72"/>
      <c r="N78" s="72"/>
      <c r="O78" s="79"/>
    </row>
    <row r="79" spans="1:15" ht="18" customHeight="1" x14ac:dyDescent="0.15">
      <c r="A79" s="430"/>
      <c r="B79" s="430"/>
      <c r="C79" s="74"/>
      <c r="K79" s="79"/>
      <c r="L79" s="75"/>
      <c r="M79" s="72"/>
      <c r="N79" s="72"/>
      <c r="O79" s="79"/>
    </row>
    <row r="80" spans="1:15" ht="18" customHeight="1" x14ac:dyDescent="0.15">
      <c r="A80" s="78"/>
      <c r="B80" s="188"/>
      <c r="C80" s="74"/>
      <c r="D80" s="75"/>
      <c r="E80" s="72"/>
      <c r="F80" s="72"/>
      <c r="G80" s="75"/>
      <c r="H80" s="75"/>
      <c r="I80" s="72"/>
      <c r="J80" s="72"/>
      <c r="K80" s="79"/>
      <c r="L80" s="75"/>
      <c r="M80" s="72"/>
      <c r="N80" s="72"/>
      <c r="O80" s="79"/>
    </row>
    <row r="81" spans="1:15" ht="18" customHeight="1" x14ac:dyDescent="0.15">
      <c r="A81" s="430"/>
      <c r="B81" s="430"/>
      <c r="C81" s="74"/>
      <c r="D81" s="75"/>
      <c r="E81" s="72"/>
      <c r="F81" s="72"/>
      <c r="G81" s="75"/>
      <c r="H81" s="75"/>
      <c r="I81" s="72"/>
      <c r="J81" s="72"/>
      <c r="K81" s="79"/>
      <c r="L81" s="75"/>
      <c r="M81" s="72"/>
      <c r="N81" s="72"/>
      <c r="O81" s="79"/>
    </row>
    <row r="82" spans="1:15" ht="18" customHeight="1" x14ac:dyDescent="0.15">
      <c r="A82" s="80"/>
      <c r="B82" s="188"/>
      <c r="C82" s="74"/>
      <c r="D82" s="75"/>
      <c r="E82" s="72"/>
      <c r="F82" s="72"/>
      <c r="G82" s="75"/>
      <c r="H82" s="75"/>
      <c r="I82" s="72"/>
      <c r="J82" s="72"/>
      <c r="K82" s="75"/>
      <c r="L82" s="75"/>
      <c r="M82" s="72"/>
      <c r="N82" s="72"/>
      <c r="O82" s="75"/>
    </row>
    <row r="83" spans="1:15" ht="18" customHeight="1" x14ac:dyDescent="0.15">
      <c r="A83" s="430"/>
      <c r="B83" s="430"/>
      <c r="C83" s="74"/>
      <c r="D83" s="75"/>
      <c r="E83" s="72"/>
      <c r="F83" s="72"/>
      <c r="G83" s="75"/>
      <c r="H83" s="75"/>
      <c r="I83" s="72"/>
      <c r="J83" s="72"/>
      <c r="K83" s="75"/>
      <c r="L83" s="75"/>
      <c r="M83" s="72"/>
      <c r="N83" s="72"/>
      <c r="O83" s="75"/>
    </row>
  </sheetData>
  <mergeCells count="24">
    <mergeCell ref="A83:B83"/>
    <mergeCell ref="D60:O60"/>
    <mergeCell ref="D68:O68"/>
    <mergeCell ref="A69:B70"/>
    <mergeCell ref="C69:C70"/>
    <mergeCell ref="D69:O70"/>
    <mergeCell ref="A71:B71"/>
    <mergeCell ref="A73:B73"/>
    <mergeCell ref="A75:B75"/>
    <mergeCell ref="A77:B77"/>
    <mergeCell ref="A79:B79"/>
    <mergeCell ref="A81:B81"/>
    <mergeCell ref="D52:O52"/>
    <mergeCell ref="M1:N1"/>
    <mergeCell ref="A2:O2"/>
    <mergeCell ref="A4:B4"/>
    <mergeCell ref="D4:F4"/>
    <mergeCell ref="H4:J4"/>
    <mergeCell ref="L4:N4"/>
    <mergeCell ref="D12:O12"/>
    <mergeCell ref="D20:O20"/>
    <mergeCell ref="D28:O28"/>
    <mergeCell ref="D36:O36"/>
    <mergeCell ref="D44:O44"/>
  </mergeCells>
  <phoneticPr fontId="1"/>
  <printOptions horizontalCentered="1" verticalCentered="1"/>
  <pageMargins left="0.11811023622047245" right="0.11811023622047245" top="0.39370078740157483" bottom="0.19685039370078741" header="0.11811023622047245" footer="0.11811023622047245"/>
  <pageSetup paperSize="9" scale="61" fitToWidth="0" orientation="portrait" horizontalDpi="4294967293" verticalDpi="200" r:id="rId1"/>
  <rowBreaks count="1" manualBreakCount="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2B80-9A03-4E9D-B61D-6644D31DC186}">
  <sheetPr>
    <pageSetUpPr fitToPage="1"/>
  </sheetPr>
  <dimension ref="A1:AQ36"/>
  <sheetViews>
    <sheetView zoomScale="73" zoomScaleNormal="73" zoomScaleSheetLayoutView="75" workbookViewId="0">
      <selection activeCell="AT13" sqref="AT13"/>
    </sheetView>
  </sheetViews>
  <sheetFormatPr defaultColWidth="9" defaultRowHeight="13.5" x14ac:dyDescent="0.15"/>
  <cols>
    <col min="1" max="1" width="8.125" style="7" customWidth="1"/>
    <col min="2" max="2" width="13.5" style="56" customWidth="1"/>
    <col min="3" max="29" width="4" style="56" customWidth="1"/>
    <col min="30" max="35" width="6.375" style="56" customWidth="1"/>
    <col min="36" max="36" width="8.125" style="56" customWidth="1"/>
    <col min="37" max="37" width="6.75" style="56" customWidth="1"/>
    <col min="38" max="38" width="5.75" style="56" customWidth="1"/>
    <col min="39" max="39" width="6.625" style="206" customWidth="1"/>
    <col min="40" max="43" width="4" style="56" customWidth="1"/>
    <col min="44" max="44" width="5.75" style="56" customWidth="1"/>
    <col min="45" max="54" width="4" style="56" customWidth="1"/>
    <col min="55" max="16384" width="9" style="56"/>
  </cols>
  <sheetData>
    <row r="1" spans="1:43" ht="30.6" customHeight="1" x14ac:dyDescent="0.15">
      <c r="A1" s="54"/>
      <c r="B1" s="54" t="s">
        <v>274</v>
      </c>
      <c r="C1" s="55"/>
      <c r="D1" s="55"/>
      <c r="E1" s="55"/>
      <c r="F1" s="55"/>
      <c r="G1" s="55"/>
      <c r="H1" s="55"/>
      <c r="I1" s="55"/>
      <c r="J1" s="55"/>
      <c r="K1" s="55"/>
      <c r="L1" s="55"/>
      <c r="M1" s="55"/>
      <c r="N1" s="55"/>
      <c r="O1" s="55"/>
      <c r="P1" s="55"/>
      <c r="Q1" s="55"/>
      <c r="R1" s="55"/>
      <c r="S1" s="120"/>
      <c r="T1" s="119"/>
      <c r="U1" s="119"/>
      <c r="V1" s="55"/>
      <c r="W1" s="55"/>
      <c r="X1" s="55"/>
      <c r="Y1" s="257"/>
      <c r="Z1" s="257"/>
      <c r="AB1" s="258"/>
      <c r="AC1" s="258"/>
    </row>
    <row r="2" spans="1:43" ht="30.6" customHeight="1" thickBot="1" x14ac:dyDescent="0.2">
      <c r="A2" s="114"/>
      <c r="B2" s="115"/>
      <c r="C2" s="443" t="s">
        <v>171</v>
      </c>
      <c r="D2" s="443"/>
      <c r="E2" s="443"/>
      <c r="F2" s="443" t="s">
        <v>172</v>
      </c>
      <c r="G2" s="443"/>
      <c r="H2" s="443"/>
      <c r="I2" s="443" t="s">
        <v>164</v>
      </c>
      <c r="J2" s="443"/>
      <c r="K2" s="443"/>
      <c r="L2" s="443" t="s">
        <v>165</v>
      </c>
      <c r="M2" s="443"/>
      <c r="N2" s="443"/>
      <c r="O2" s="443" t="s">
        <v>166</v>
      </c>
      <c r="P2" s="443"/>
      <c r="Q2" s="443"/>
      <c r="R2" s="443" t="s">
        <v>167</v>
      </c>
      <c r="S2" s="443"/>
      <c r="T2" s="443"/>
      <c r="U2" s="443" t="s">
        <v>168</v>
      </c>
      <c r="V2" s="443"/>
      <c r="W2" s="443"/>
      <c r="X2" s="443" t="s">
        <v>169</v>
      </c>
      <c r="Y2" s="443"/>
      <c r="Z2" s="443"/>
      <c r="AA2" s="460" t="s">
        <v>170</v>
      </c>
      <c r="AB2" s="460"/>
      <c r="AC2" s="460"/>
    </row>
    <row r="3" spans="1:43" ht="30" customHeight="1" x14ac:dyDescent="0.15">
      <c r="A3" s="482"/>
      <c r="B3" s="484"/>
      <c r="C3" s="444" t="s">
        <v>232</v>
      </c>
      <c r="D3" s="445"/>
      <c r="E3" s="446"/>
      <c r="F3" s="444" t="s">
        <v>278</v>
      </c>
      <c r="G3" s="445"/>
      <c r="H3" s="446"/>
      <c r="I3" s="444" t="s">
        <v>134</v>
      </c>
      <c r="J3" s="445"/>
      <c r="K3" s="446"/>
      <c r="L3" s="444" t="s">
        <v>135</v>
      </c>
      <c r="M3" s="445"/>
      <c r="N3" s="446"/>
      <c r="O3" s="450" t="s">
        <v>194</v>
      </c>
      <c r="P3" s="451"/>
      <c r="Q3" s="451"/>
      <c r="R3" s="454" t="s">
        <v>133</v>
      </c>
      <c r="S3" s="455"/>
      <c r="T3" s="456"/>
      <c r="U3" s="444" t="s">
        <v>152</v>
      </c>
      <c r="V3" s="445"/>
      <c r="W3" s="446"/>
      <c r="X3" s="454" t="s">
        <v>136</v>
      </c>
      <c r="Y3" s="455"/>
      <c r="Z3" s="456"/>
      <c r="AA3" s="455" t="s">
        <v>137</v>
      </c>
      <c r="AB3" s="455"/>
      <c r="AC3" s="456"/>
      <c r="AD3" s="479" t="s">
        <v>202</v>
      </c>
      <c r="AE3" s="481" t="s">
        <v>82</v>
      </c>
      <c r="AF3" s="465" t="s">
        <v>2</v>
      </c>
      <c r="AG3" s="465" t="s">
        <v>83</v>
      </c>
      <c r="AH3" s="465" t="s">
        <v>84</v>
      </c>
      <c r="AI3" s="465" t="s">
        <v>3</v>
      </c>
      <c r="AJ3" s="465" t="s">
        <v>4</v>
      </c>
      <c r="AK3" s="465" t="s">
        <v>85</v>
      </c>
      <c r="AL3" s="467" t="s">
        <v>5</v>
      </c>
    </row>
    <row r="4" spans="1:43" ht="30.6" customHeight="1" x14ac:dyDescent="0.15">
      <c r="A4" s="483"/>
      <c r="B4" s="485"/>
      <c r="C4" s="447"/>
      <c r="D4" s="448"/>
      <c r="E4" s="449"/>
      <c r="F4" s="447"/>
      <c r="G4" s="448"/>
      <c r="H4" s="449"/>
      <c r="I4" s="447"/>
      <c r="J4" s="448"/>
      <c r="K4" s="449"/>
      <c r="L4" s="447"/>
      <c r="M4" s="448"/>
      <c r="N4" s="449"/>
      <c r="O4" s="452"/>
      <c r="P4" s="453"/>
      <c r="Q4" s="453"/>
      <c r="R4" s="457"/>
      <c r="S4" s="458"/>
      <c r="T4" s="459"/>
      <c r="U4" s="447"/>
      <c r="V4" s="448"/>
      <c r="W4" s="449"/>
      <c r="X4" s="457"/>
      <c r="Y4" s="458"/>
      <c r="Z4" s="459"/>
      <c r="AA4" s="458"/>
      <c r="AB4" s="458"/>
      <c r="AC4" s="459"/>
      <c r="AD4" s="480"/>
      <c r="AE4" s="480"/>
      <c r="AF4" s="466"/>
      <c r="AG4" s="466"/>
      <c r="AH4" s="466"/>
      <c r="AI4" s="466"/>
      <c r="AJ4" s="466"/>
      <c r="AK4" s="466"/>
      <c r="AL4" s="468"/>
    </row>
    <row r="5" spans="1:43" ht="30.6" customHeight="1" x14ac:dyDescent="0.15">
      <c r="A5" s="469" t="s">
        <v>162</v>
      </c>
      <c r="B5" s="471" t="s">
        <v>232</v>
      </c>
      <c r="C5" s="473"/>
      <c r="D5" s="474"/>
      <c r="E5" s="475"/>
      <c r="F5" s="261"/>
      <c r="G5" s="262" t="s">
        <v>239</v>
      </c>
      <c r="H5" s="263"/>
      <c r="I5" s="261"/>
      <c r="J5" s="262" t="s">
        <v>240</v>
      </c>
      <c r="K5" s="263"/>
      <c r="L5" s="116"/>
      <c r="M5" s="117" t="s">
        <v>241</v>
      </c>
      <c r="N5" s="118"/>
      <c r="O5" s="98"/>
      <c r="P5" s="117"/>
      <c r="Q5" s="118"/>
      <c r="R5" s="276"/>
      <c r="S5" s="277"/>
      <c r="T5" s="278"/>
      <c r="U5" s="98"/>
      <c r="V5" s="117"/>
      <c r="W5" s="118"/>
      <c r="X5" s="267"/>
      <c r="Y5" s="262"/>
      <c r="Z5" s="268"/>
      <c r="AA5" s="281"/>
      <c r="AB5" s="277"/>
      <c r="AC5" s="278"/>
      <c r="AD5" s="461">
        <v>8</v>
      </c>
      <c r="AE5" s="461">
        <f>COUNTIF(C5:AC5,"○")</f>
        <v>0</v>
      </c>
      <c r="AF5" s="463">
        <f>COUNTIF(C5:AC5,"△")</f>
        <v>1</v>
      </c>
      <c r="AG5" s="463">
        <f>COUNTIF(C5:AC5,"●")</f>
        <v>1</v>
      </c>
      <c r="AH5" s="463">
        <f>AE5*3+AF5*1</f>
        <v>1</v>
      </c>
      <c r="AI5" s="463">
        <f>SUM(AA6,X6,U6,R6,O6,L6,I6,F6)</f>
        <v>0</v>
      </c>
      <c r="AJ5" s="463">
        <f>SUM(AC6,Z6,W6,T6,Q6,N6,K6,H6)</f>
        <v>0</v>
      </c>
      <c r="AK5" s="463">
        <f>AI5-+AJ5</f>
        <v>0</v>
      </c>
      <c r="AL5" s="486">
        <f>IFERROR(_xlfn.RANK.EQ(AM5,$AM$5:$AM$22),"")</f>
        <v>1</v>
      </c>
      <c r="AM5" s="206">
        <f>AH5*100+AK5*10+AI5*1</f>
        <v>100</v>
      </c>
    </row>
    <row r="6" spans="1:43" ht="30.6" customHeight="1" x14ac:dyDescent="0.15">
      <c r="A6" s="470"/>
      <c r="B6" s="472"/>
      <c r="C6" s="476"/>
      <c r="D6" s="477"/>
      <c r="E6" s="478"/>
      <c r="F6" s="264">
        <f>N2</f>
        <v>0</v>
      </c>
      <c r="G6" s="265" t="s">
        <v>58</v>
      </c>
      <c r="H6" s="266">
        <v>0</v>
      </c>
      <c r="I6" s="265">
        <v>0</v>
      </c>
      <c r="J6" s="265" t="s">
        <v>58</v>
      </c>
      <c r="K6" s="266">
        <v>0</v>
      </c>
      <c r="L6" s="193">
        <v>0</v>
      </c>
      <c r="M6" s="193" t="s">
        <v>58</v>
      </c>
      <c r="N6" s="194">
        <v>0</v>
      </c>
      <c r="O6" s="193">
        <v>0</v>
      </c>
      <c r="P6" s="193" t="s">
        <v>58</v>
      </c>
      <c r="Q6" s="194">
        <v>0</v>
      </c>
      <c r="R6" s="279">
        <v>0</v>
      </c>
      <c r="S6" s="279" t="s">
        <v>58</v>
      </c>
      <c r="T6" s="280">
        <v>0</v>
      </c>
      <c r="U6" s="193">
        <v>0</v>
      </c>
      <c r="V6" s="193" t="s">
        <v>58</v>
      </c>
      <c r="W6" s="194">
        <v>0</v>
      </c>
      <c r="X6" s="265">
        <v>0</v>
      </c>
      <c r="Y6" s="265" t="s">
        <v>58</v>
      </c>
      <c r="Z6" s="266">
        <v>0</v>
      </c>
      <c r="AA6" s="279">
        <v>0</v>
      </c>
      <c r="AB6" s="279" t="s">
        <v>58</v>
      </c>
      <c r="AC6" s="280">
        <v>0</v>
      </c>
      <c r="AD6" s="462"/>
      <c r="AE6" s="462"/>
      <c r="AF6" s="464"/>
      <c r="AG6" s="464"/>
      <c r="AH6" s="464"/>
      <c r="AI6" s="464"/>
      <c r="AJ6" s="464"/>
      <c r="AK6" s="464"/>
      <c r="AL6" s="487"/>
      <c r="AQ6" s="195"/>
    </row>
    <row r="7" spans="1:43" ht="30.6" customHeight="1" x14ac:dyDescent="0.15">
      <c r="A7" s="469" t="s">
        <v>163</v>
      </c>
      <c r="B7" s="488" t="s">
        <v>278</v>
      </c>
      <c r="C7" s="264"/>
      <c r="D7" s="265"/>
      <c r="E7" s="266"/>
      <c r="F7" s="473"/>
      <c r="G7" s="474"/>
      <c r="H7" s="475"/>
      <c r="I7" s="261"/>
      <c r="J7" s="262"/>
      <c r="K7" s="263"/>
      <c r="L7" s="282"/>
      <c r="M7" s="277"/>
      <c r="N7" s="278"/>
      <c r="O7" s="98"/>
      <c r="P7" s="117"/>
      <c r="Q7" s="118"/>
      <c r="R7" s="98"/>
      <c r="S7" s="117"/>
      <c r="T7" s="118"/>
      <c r="U7" s="282"/>
      <c r="V7" s="277"/>
      <c r="W7" s="278"/>
      <c r="X7" s="98"/>
      <c r="Y7" s="117"/>
      <c r="Z7" s="118"/>
      <c r="AA7" s="269"/>
      <c r="AB7" s="262"/>
      <c r="AC7" s="263"/>
      <c r="AD7" s="461">
        <v>8</v>
      </c>
      <c r="AE7" s="461">
        <f>COUNTIF(C7:AC7,"○")</f>
        <v>0</v>
      </c>
      <c r="AF7" s="463">
        <f>COUNTIF(C7:AC7,"△")</f>
        <v>0</v>
      </c>
      <c r="AG7" s="463">
        <f>COUNTIF(C7:AC7,"●")</f>
        <v>0</v>
      </c>
      <c r="AH7" s="463">
        <f t="shared" ref="AH7" si="0">AE7*3+AF7*1</f>
        <v>0</v>
      </c>
      <c r="AI7" s="463">
        <f t="shared" ref="AI7" si="1">SUM(AA8,X8,U8,R8,O8,L8,I8,F8)</f>
        <v>0</v>
      </c>
      <c r="AJ7" s="463">
        <f t="shared" ref="AJ7" si="2">SUM(AC8,Z8,W8,T8,Q8,N8,K8,H8)</f>
        <v>0</v>
      </c>
      <c r="AK7" s="463">
        <f t="shared" ref="AK7" si="3">AI7-+AJ7</f>
        <v>0</v>
      </c>
      <c r="AL7" s="486">
        <f>IFERROR(_xlfn.RANK.EQ(AM7,$AM$5:$AM$22),"")</f>
        <v>2</v>
      </c>
      <c r="AM7" s="207">
        <f>AH7*100+AK7*10+AI7*1</f>
        <v>0</v>
      </c>
    </row>
    <row r="8" spans="1:43" ht="30.6" customHeight="1" x14ac:dyDescent="0.15">
      <c r="A8" s="470"/>
      <c r="B8" s="480"/>
      <c r="C8" s="270">
        <v>0</v>
      </c>
      <c r="D8" s="270" t="s">
        <v>58</v>
      </c>
      <c r="E8" s="271">
        <f>F6</f>
        <v>0</v>
      </c>
      <c r="F8" s="476"/>
      <c r="G8" s="477"/>
      <c r="H8" s="478"/>
      <c r="I8" s="264">
        <v>0</v>
      </c>
      <c r="J8" s="265" t="s">
        <v>58</v>
      </c>
      <c r="K8" s="266">
        <v>0</v>
      </c>
      <c r="L8" s="279">
        <v>0</v>
      </c>
      <c r="M8" s="279" t="s">
        <v>58</v>
      </c>
      <c r="N8" s="280">
        <v>0</v>
      </c>
      <c r="O8" s="193">
        <v>0</v>
      </c>
      <c r="P8" s="193" t="s">
        <v>58</v>
      </c>
      <c r="Q8" s="194">
        <v>0</v>
      </c>
      <c r="R8" s="121">
        <v>0</v>
      </c>
      <c r="S8" s="193" t="s">
        <v>58</v>
      </c>
      <c r="T8" s="194">
        <v>0</v>
      </c>
      <c r="U8" s="283">
        <v>0</v>
      </c>
      <c r="V8" s="279" t="s">
        <v>58</v>
      </c>
      <c r="W8" s="280">
        <v>0</v>
      </c>
      <c r="X8" s="121">
        <v>0</v>
      </c>
      <c r="Y8" s="193" t="s">
        <v>58</v>
      </c>
      <c r="Z8" s="194">
        <v>0</v>
      </c>
      <c r="AA8" s="264">
        <v>0</v>
      </c>
      <c r="AB8" s="265" t="s">
        <v>58</v>
      </c>
      <c r="AC8" s="266">
        <v>0</v>
      </c>
      <c r="AD8" s="462"/>
      <c r="AE8" s="462"/>
      <c r="AF8" s="464"/>
      <c r="AG8" s="464"/>
      <c r="AH8" s="464"/>
      <c r="AI8" s="464"/>
      <c r="AJ8" s="464"/>
      <c r="AK8" s="464"/>
      <c r="AL8" s="487"/>
      <c r="AN8" s="197"/>
    </row>
    <row r="9" spans="1:43" ht="30.6" customHeight="1" x14ac:dyDescent="0.15">
      <c r="A9" s="469" t="s">
        <v>164</v>
      </c>
      <c r="B9" s="488" t="s">
        <v>134</v>
      </c>
      <c r="C9" s="272"/>
      <c r="D9" s="265"/>
      <c r="E9" s="266"/>
      <c r="F9" s="272"/>
      <c r="G9" s="265"/>
      <c r="H9" s="266"/>
      <c r="I9" s="473"/>
      <c r="J9" s="474"/>
      <c r="K9" s="475"/>
      <c r="L9" s="98"/>
      <c r="M9" s="117"/>
      <c r="N9" s="118"/>
      <c r="O9" s="276"/>
      <c r="P9" s="277"/>
      <c r="Q9" s="278"/>
      <c r="R9" s="116"/>
      <c r="S9" s="117"/>
      <c r="T9" s="118"/>
      <c r="U9" s="261"/>
      <c r="V9" s="262"/>
      <c r="W9" s="263"/>
      <c r="X9" s="282"/>
      <c r="Y9" s="284"/>
      <c r="Z9" s="278"/>
      <c r="AA9" s="117"/>
      <c r="AB9" s="117"/>
      <c r="AC9" s="118"/>
      <c r="AD9" s="461">
        <v>8</v>
      </c>
      <c r="AE9" s="461">
        <f>COUNTIF(C9:AC9,"○")</f>
        <v>0</v>
      </c>
      <c r="AF9" s="463">
        <f>COUNTIF(C9:AC9,"△")</f>
        <v>0</v>
      </c>
      <c r="AG9" s="463">
        <f>COUNTIF(C9:AC9,"●")</f>
        <v>0</v>
      </c>
      <c r="AH9" s="463">
        <f t="shared" ref="AH9" si="4">AE9*3+AF9*1</f>
        <v>0</v>
      </c>
      <c r="AI9" s="463">
        <f t="shared" ref="AI9" si="5">SUM(AA10,X10,U10,R10,O10,L10,I10,F10)</f>
        <v>0</v>
      </c>
      <c r="AJ9" s="463">
        <f t="shared" ref="AJ9" si="6">SUM(AC10,Z10,W10,T10,Q10,N10,K10,H10)</f>
        <v>0</v>
      </c>
      <c r="AK9" s="463">
        <f t="shared" ref="AK9" si="7">AI9-+AJ9</f>
        <v>0</v>
      </c>
      <c r="AL9" s="486">
        <f>IFERROR(_xlfn.RANK.EQ(AM9,$AM$5:$AM$22),"")</f>
        <v>2</v>
      </c>
      <c r="AM9" s="206">
        <f>AH9*100+AK9*10+AI9*1</f>
        <v>0</v>
      </c>
      <c r="AN9" s="197"/>
    </row>
    <row r="10" spans="1:43" ht="30.6" customHeight="1" x14ac:dyDescent="0.15">
      <c r="A10" s="470"/>
      <c r="B10" s="480"/>
      <c r="C10" s="270">
        <f>K6</f>
        <v>0</v>
      </c>
      <c r="D10" s="270" t="s">
        <v>58</v>
      </c>
      <c r="E10" s="271">
        <f>I6</f>
        <v>0</v>
      </c>
      <c r="F10" s="270">
        <f>K8</f>
        <v>0</v>
      </c>
      <c r="G10" s="270" t="s">
        <v>58</v>
      </c>
      <c r="H10" s="271">
        <f>I8</f>
        <v>0</v>
      </c>
      <c r="I10" s="476"/>
      <c r="J10" s="477"/>
      <c r="K10" s="478"/>
      <c r="L10" s="121">
        <v>0</v>
      </c>
      <c r="M10" s="193" t="s">
        <v>58</v>
      </c>
      <c r="N10" s="194">
        <v>0</v>
      </c>
      <c r="O10" s="283">
        <v>0</v>
      </c>
      <c r="P10" s="279" t="s">
        <v>58</v>
      </c>
      <c r="Q10" s="280">
        <v>0</v>
      </c>
      <c r="R10" s="121">
        <v>0</v>
      </c>
      <c r="S10" s="193" t="s">
        <v>58</v>
      </c>
      <c r="T10" s="194">
        <v>0</v>
      </c>
      <c r="U10" s="264">
        <v>0</v>
      </c>
      <c r="V10" s="265" t="s">
        <v>58</v>
      </c>
      <c r="W10" s="266">
        <v>0</v>
      </c>
      <c r="X10" s="283">
        <v>0</v>
      </c>
      <c r="Y10" s="279" t="s">
        <v>58</v>
      </c>
      <c r="Z10" s="280">
        <v>0</v>
      </c>
      <c r="AA10" s="121">
        <v>0</v>
      </c>
      <c r="AB10" s="193" t="s">
        <v>58</v>
      </c>
      <c r="AC10" s="194">
        <v>0</v>
      </c>
      <c r="AD10" s="462"/>
      <c r="AE10" s="462"/>
      <c r="AF10" s="464"/>
      <c r="AG10" s="464"/>
      <c r="AH10" s="464"/>
      <c r="AI10" s="464"/>
      <c r="AJ10" s="464"/>
      <c r="AK10" s="464"/>
      <c r="AL10" s="487"/>
      <c r="AN10" s="197"/>
      <c r="AQ10" s="56" t="s">
        <v>203</v>
      </c>
    </row>
    <row r="11" spans="1:43" ht="30.6" customHeight="1" x14ac:dyDescent="0.15">
      <c r="A11" s="469" t="s">
        <v>165</v>
      </c>
      <c r="B11" s="488" t="s">
        <v>135</v>
      </c>
      <c r="C11" s="121"/>
      <c r="D11" s="205"/>
      <c r="E11" s="194"/>
      <c r="F11" s="283"/>
      <c r="G11" s="277"/>
      <c r="H11" s="280"/>
      <c r="I11" s="192"/>
      <c r="J11" s="193"/>
      <c r="K11" s="194"/>
      <c r="L11" s="473"/>
      <c r="M11" s="474"/>
      <c r="N11" s="475"/>
      <c r="O11" s="261"/>
      <c r="P11" s="262"/>
      <c r="Q11" s="263"/>
      <c r="R11" s="261"/>
      <c r="S11" s="262"/>
      <c r="T11" s="263"/>
      <c r="U11" s="98"/>
      <c r="V11" s="117"/>
      <c r="W11" s="118"/>
      <c r="X11" s="276"/>
      <c r="Y11" s="277"/>
      <c r="Z11" s="278"/>
      <c r="AA11" s="284"/>
      <c r="AB11" s="277"/>
      <c r="AC11" s="288"/>
      <c r="AD11" s="461">
        <v>8</v>
      </c>
      <c r="AE11" s="461">
        <f>COUNTIF(C11:AC11,"○")</f>
        <v>0</v>
      </c>
      <c r="AF11" s="463">
        <f>COUNTIF(C11:AC11,"△")</f>
        <v>0</v>
      </c>
      <c r="AG11" s="463">
        <f>COUNTIF(C11:AC11,"●")</f>
        <v>0</v>
      </c>
      <c r="AH11" s="463">
        <f t="shared" ref="AH11" si="8">AE11*3+AF11*1</f>
        <v>0</v>
      </c>
      <c r="AI11" s="463">
        <f t="shared" ref="AI11" si="9">SUM(AA12,X12,U12,R12,O12,L12,I12,F12)</f>
        <v>0</v>
      </c>
      <c r="AJ11" s="463">
        <f t="shared" ref="AJ11" si="10">SUM(AC12,Z12,W12,T12,Q12,N12,K12,H12)</f>
        <v>0</v>
      </c>
      <c r="AK11" s="463">
        <f t="shared" ref="AK11" si="11">AI11-+AJ11</f>
        <v>0</v>
      </c>
      <c r="AL11" s="486">
        <f>IFERROR(_xlfn.RANK.EQ(AM11,$AM$5:$AM$22),"")</f>
        <v>2</v>
      </c>
      <c r="AM11" s="206">
        <f>AH11*100+AK11*10+AI11*1</f>
        <v>0</v>
      </c>
      <c r="AN11" s="197"/>
    </row>
    <row r="12" spans="1:43" ht="30.6" customHeight="1" x14ac:dyDescent="0.15">
      <c r="A12" s="470"/>
      <c r="B12" s="480"/>
      <c r="C12" s="196">
        <f>N6</f>
        <v>0</v>
      </c>
      <c r="D12" s="193" t="s">
        <v>58</v>
      </c>
      <c r="E12" s="122">
        <f>L6</f>
        <v>0</v>
      </c>
      <c r="F12" s="286">
        <f>N8</f>
        <v>0</v>
      </c>
      <c r="G12" s="279" t="s">
        <v>58</v>
      </c>
      <c r="H12" s="287">
        <f>L8</f>
        <v>0</v>
      </c>
      <c r="I12" s="196">
        <f>N10</f>
        <v>0</v>
      </c>
      <c r="J12" s="196" t="s">
        <v>58</v>
      </c>
      <c r="K12" s="122">
        <f>L10</f>
        <v>0</v>
      </c>
      <c r="L12" s="476"/>
      <c r="M12" s="477"/>
      <c r="N12" s="478"/>
      <c r="O12" s="264">
        <v>0</v>
      </c>
      <c r="P12" s="265" t="s">
        <v>58</v>
      </c>
      <c r="Q12" s="266">
        <v>0</v>
      </c>
      <c r="R12" s="264">
        <v>0</v>
      </c>
      <c r="S12" s="265" t="s">
        <v>58</v>
      </c>
      <c r="T12" s="266">
        <v>0</v>
      </c>
      <c r="U12" s="121">
        <v>0</v>
      </c>
      <c r="V12" s="193" t="s">
        <v>58</v>
      </c>
      <c r="W12" s="194">
        <v>0</v>
      </c>
      <c r="X12" s="283">
        <v>0</v>
      </c>
      <c r="Y12" s="279" t="s">
        <v>58</v>
      </c>
      <c r="Z12" s="280">
        <v>0</v>
      </c>
      <c r="AA12" s="283">
        <v>0</v>
      </c>
      <c r="AB12" s="279" t="s">
        <v>58</v>
      </c>
      <c r="AC12" s="280">
        <v>0</v>
      </c>
      <c r="AD12" s="462"/>
      <c r="AE12" s="462"/>
      <c r="AF12" s="464"/>
      <c r="AG12" s="464"/>
      <c r="AH12" s="464"/>
      <c r="AI12" s="464"/>
      <c r="AJ12" s="464"/>
      <c r="AK12" s="464"/>
      <c r="AL12" s="487"/>
      <c r="AN12" s="197"/>
    </row>
    <row r="13" spans="1:43" ht="30.6" customHeight="1" x14ac:dyDescent="0.15">
      <c r="A13" s="469" t="s">
        <v>166</v>
      </c>
      <c r="B13" s="488" t="s">
        <v>194</v>
      </c>
      <c r="C13" s="192"/>
      <c r="D13" s="117"/>
      <c r="E13" s="194"/>
      <c r="F13" s="192"/>
      <c r="G13" s="117"/>
      <c r="H13" s="194"/>
      <c r="I13" s="290"/>
      <c r="J13" s="277"/>
      <c r="K13" s="280"/>
      <c r="L13" s="272"/>
      <c r="M13" s="265"/>
      <c r="N13" s="266"/>
      <c r="O13" s="473"/>
      <c r="P13" s="474"/>
      <c r="Q13" s="475"/>
      <c r="R13" s="274"/>
      <c r="S13" s="262"/>
      <c r="T13" s="263"/>
      <c r="U13" s="233"/>
      <c r="V13" s="234"/>
      <c r="W13" s="238"/>
      <c r="X13" s="192"/>
      <c r="Y13" s="205"/>
      <c r="Z13" s="194"/>
      <c r="AA13" s="289"/>
      <c r="AB13" s="279"/>
      <c r="AC13" s="280"/>
      <c r="AD13" s="461">
        <v>8</v>
      </c>
      <c r="AE13" s="461">
        <f>COUNTIF(C13:AC13,"○")</f>
        <v>0</v>
      </c>
      <c r="AF13" s="463">
        <f>COUNTIF(C13:AC13,"△")</f>
        <v>0</v>
      </c>
      <c r="AG13" s="463">
        <f>COUNTIF(C13:AC13,"●")</f>
        <v>0</v>
      </c>
      <c r="AH13" s="463">
        <f t="shared" ref="AH13" si="12">AE13*3+AF13*1</f>
        <v>0</v>
      </c>
      <c r="AI13" s="463">
        <f t="shared" ref="AI13" si="13">SUM(AA14,X14,U14,R14,O14,L14,I14,F14)</f>
        <v>0</v>
      </c>
      <c r="AJ13" s="463">
        <f t="shared" ref="AJ13" si="14">SUM(AC14,Z14,W14,T14,Q14,N14,K14,H14)</f>
        <v>0</v>
      </c>
      <c r="AK13" s="463">
        <f t="shared" ref="AK13" si="15">AI13-+AJ13</f>
        <v>0</v>
      </c>
      <c r="AL13" s="486">
        <f>IFERROR(_xlfn.RANK.EQ(AM13,$AM$5:$AM$22),"")</f>
        <v>2</v>
      </c>
      <c r="AM13" s="206">
        <f>AH13*100+AK13*10+AI13*1</f>
        <v>0</v>
      </c>
      <c r="AN13" s="197"/>
    </row>
    <row r="14" spans="1:43" ht="30.6" customHeight="1" x14ac:dyDescent="0.15">
      <c r="A14" s="470"/>
      <c r="B14" s="480"/>
      <c r="C14" s="196">
        <f>Q6</f>
        <v>0</v>
      </c>
      <c r="D14" s="193" t="s">
        <v>58</v>
      </c>
      <c r="E14" s="122">
        <f>O6</f>
        <v>0</v>
      </c>
      <c r="F14" s="196">
        <f>Q8</f>
        <v>0</v>
      </c>
      <c r="G14" s="193" t="s">
        <v>58</v>
      </c>
      <c r="H14" s="122">
        <f>O8</f>
        <v>0</v>
      </c>
      <c r="I14" s="286">
        <f>Q10</f>
        <v>0</v>
      </c>
      <c r="J14" s="279" t="s">
        <v>58</v>
      </c>
      <c r="K14" s="287">
        <f>O10</f>
        <v>0</v>
      </c>
      <c r="L14" s="270">
        <f>Q12</f>
        <v>0</v>
      </c>
      <c r="M14" s="270" t="s">
        <v>58</v>
      </c>
      <c r="N14" s="271">
        <f>O12</f>
        <v>0</v>
      </c>
      <c r="O14" s="476"/>
      <c r="P14" s="477"/>
      <c r="Q14" s="478"/>
      <c r="R14" s="264">
        <v>0</v>
      </c>
      <c r="S14" s="265" t="s">
        <v>58</v>
      </c>
      <c r="T14" s="266">
        <v>0</v>
      </c>
      <c r="U14" s="236">
        <v>0</v>
      </c>
      <c r="V14" s="237" t="s">
        <v>58</v>
      </c>
      <c r="W14" s="238">
        <v>0</v>
      </c>
      <c r="X14" s="121">
        <v>0</v>
      </c>
      <c r="Y14" s="193" t="s">
        <v>58</v>
      </c>
      <c r="Z14" s="194">
        <v>0</v>
      </c>
      <c r="AA14" s="283">
        <v>0</v>
      </c>
      <c r="AB14" s="279" t="s">
        <v>58</v>
      </c>
      <c r="AC14" s="280">
        <v>0</v>
      </c>
      <c r="AD14" s="462"/>
      <c r="AE14" s="462"/>
      <c r="AF14" s="464"/>
      <c r="AG14" s="464"/>
      <c r="AH14" s="464"/>
      <c r="AI14" s="464"/>
      <c r="AJ14" s="464"/>
      <c r="AK14" s="464"/>
      <c r="AL14" s="487"/>
      <c r="AN14" s="197"/>
    </row>
    <row r="15" spans="1:43" ht="30.6" customHeight="1" x14ac:dyDescent="0.15">
      <c r="A15" s="469" t="s">
        <v>167</v>
      </c>
      <c r="B15" s="488" t="s">
        <v>133</v>
      </c>
      <c r="C15" s="242"/>
      <c r="D15" s="237"/>
      <c r="E15" s="238"/>
      <c r="F15" s="192"/>
      <c r="G15" s="205"/>
      <c r="H15" s="194"/>
      <c r="I15" s="121"/>
      <c r="J15" s="193"/>
      <c r="K15" s="194"/>
      <c r="L15" s="272"/>
      <c r="M15" s="262"/>
      <c r="N15" s="266"/>
      <c r="O15" s="261"/>
      <c r="P15" s="262"/>
      <c r="Q15" s="263"/>
      <c r="R15" s="473"/>
      <c r="S15" s="474"/>
      <c r="T15" s="475"/>
      <c r="U15" s="236"/>
      <c r="V15" s="237"/>
      <c r="W15" s="238"/>
      <c r="X15" s="233"/>
      <c r="Y15" s="234"/>
      <c r="Z15" s="235"/>
      <c r="AA15" s="285"/>
      <c r="AB15" s="232"/>
      <c r="AC15" s="194"/>
      <c r="AD15" s="461">
        <v>8</v>
      </c>
      <c r="AE15" s="461">
        <f>COUNTIF(C15:AC15,"○")</f>
        <v>0</v>
      </c>
      <c r="AF15" s="463">
        <f>COUNTIF(C15:AC15,"△")</f>
        <v>0</v>
      </c>
      <c r="AG15" s="463">
        <f>COUNTIF(C15:AC15,"●")</f>
        <v>0</v>
      </c>
      <c r="AH15" s="463">
        <f t="shared" ref="AH15" si="16">AE15*3+AF15*1</f>
        <v>0</v>
      </c>
      <c r="AI15" s="463">
        <f t="shared" ref="AI15" si="17">SUM(AA16,X16,U16,R16,O16,L16,I16,F16)</f>
        <v>0</v>
      </c>
      <c r="AJ15" s="463">
        <f t="shared" ref="AJ15" si="18">SUM(AC16,Z16,W16,T16,Q16,N16,K16,H16)</f>
        <v>0</v>
      </c>
      <c r="AK15" s="463">
        <f t="shared" ref="AK15" si="19">AI15-+AJ15</f>
        <v>0</v>
      </c>
      <c r="AL15" s="486">
        <f>IFERROR(_xlfn.RANK.EQ(AM15,$AM$5:$AM$22),"")</f>
        <v>2</v>
      </c>
      <c r="AM15" s="206">
        <f>AH15*100+AK15*10+AI15*1</f>
        <v>0</v>
      </c>
      <c r="AN15" s="197"/>
    </row>
    <row r="16" spans="1:43" ht="30.6" customHeight="1" x14ac:dyDescent="0.15">
      <c r="A16" s="470"/>
      <c r="B16" s="480"/>
      <c r="C16" s="239">
        <f>T6</f>
        <v>0</v>
      </c>
      <c r="D16" s="239" t="s">
        <v>58</v>
      </c>
      <c r="E16" s="240">
        <f>R6</f>
        <v>0</v>
      </c>
      <c r="F16" s="196">
        <f>T8</f>
        <v>0</v>
      </c>
      <c r="G16" s="193" t="s">
        <v>58</v>
      </c>
      <c r="H16" s="122">
        <f>R8</f>
        <v>0</v>
      </c>
      <c r="I16" s="196">
        <f>T10</f>
        <v>0</v>
      </c>
      <c r="J16" s="196" t="s">
        <v>58</v>
      </c>
      <c r="K16" s="122">
        <f>R10</f>
        <v>0</v>
      </c>
      <c r="L16" s="270">
        <f>T12</f>
        <v>0</v>
      </c>
      <c r="M16" s="265" t="s">
        <v>58</v>
      </c>
      <c r="N16" s="271">
        <f>R12</f>
        <v>0</v>
      </c>
      <c r="O16" s="264">
        <f>T14</f>
        <v>0</v>
      </c>
      <c r="P16" s="265" t="s">
        <v>58</v>
      </c>
      <c r="Q16" s="266">
        <f>R14</f>
        <v>0</v>
      </c>
      <c r="R16" s="476"/>
      <c r="S16" s="477"/>
      <c r="T16" s="478"/>
      <c r="U16" s="239">
        <v>0</v>
      </c>
      <c r="V16" s="239" t="s">
        <v>58</v>
      </c>
      <c r="W16" s="240">
        <v>0</v>
      </c>
      <c r="X16" s="236">
        <v>0</v>
      </c>
      <c r="Y16" s="237" t="s">
        <v>58</v>
      </c>
      <c r="Z16" s="238">
        <v>0</v>
      </c>
      <c r="AA16" s="121">
        <v>0</v>
      </c>
      <c r="AB16" s="193" t="s">
        <v>58</v>
      </c>
      <c r="AC16" s="194">
        <v>0</v>
      </c>
      <c r="AD16" s="462"/>
      <c r="AE16" s="462"/>
      <c r="AF16" s="464"/>
      <c r="AG16" s="464"/>
      <c r="AH16" s="464"/>
      <c r="AI16" s="464"/>
      <c r="AJ16" s="464"/>
      <c r="AK16" s="464"/>
      <c r="AL16" s="487"/>
      <c r="AN16" s="197"/>
    </row>
    <row r="17" spans="1:40" ht="30.6" customHeight="1" x14ac:dyDescent="0.15">
      <c r="A17" s="469" t="s">
        <v>168</v>
      </c>
      <c r="B17" s="488" t="s">
        <v>152</v>
      </c>
      <c r="C17" s="192"/>
      <c r="D17" s="205"/>
      <c r="E17" s="194"/>
      <c r="F17" s="236"/>
      <c r="G17" s="237"/>
      <c r="H17" s="238"/>
      <c r="I17" s="272"/>
      <c r="J17" s="262"/>
      <c r="K17" s="266"/>
      <c r="L17" s="116"/>
      <c r="M17" s="117"/>
      <c r="N17" s="118"/>
      <c r="O17" s="241"/>
      <c r="P17" s="234"/>
      <c r="Q17" s="235"/>
      <c r="R17" s="242"/>
      <c r="S17" s="237"/>
      <c r="T17" s="238"/>
      <c r="U17" s="473"/>
      <c r="V17" s="474"/>
      <c r="W17" s="475"/>
      <c r="X17" s="272"/>
      <c r="Y17" s="265"/>
      <c r="Z17" s="266"/>
      <c r="AA17" s="275"/>
      <c r="AB17" s="265"/>
      <c r="AC17" s="266"/>
      <c r="AD17" s="461">
        <v>8</v>
      </c>
      <c r="AE17" s="461">
        <f>COUNTIF(C17:AC17,"○")</f>
        <v>0</v>
      </c>
      <c r="AF17" s="463">
        <f>COUNTIF(C17:AC17,"△")</f>
        <v>0</v>
      </c>
      <c r="AG17" s="463">
        <f>COUNTIF(C17:AC17,"●")</f>
        <v>0</v>
      </c>
      <c r="AH17" s="463">
        <f t="shared" ref="AH17" si="20">AE17*3+AF17*1</f>
        <v>0</v>
      </c>
      <c r="AI17" s="463">
        <f t="shared" ref="AI17" si="21">SUM(AA18,X18,U18,R18,O18,L18,I18,F18)</f>
        <v>0</v>
      </c>
      <c r="AJ17" s="463">
        <f t="shared" ref="AJ17" si="22">SUM(AC18,Z18,W18,T18,Q18,N18,K18,H18)</f>
        <v>0</v>
      </c>
      <c r="AK17" s="463">
        <f t="shared" ref="AK17" si="23">AI17-+AJ17</f>
        <v>0</v>
      </c>
      <c r="AL17" s="486">
        <f>IFERROR(_xlfn.RANK.EQ(AM17,$AM$5:$AM$22),"")</f>
        <v>2</v>
      </c>
      <c r="AM17" s="206">
        <f>AH17*100+AK17*10+AI17*1</f>
        <v>0</v>
      </c>
      <c r="AN17" s="197"/>
    </row>
    <row r="18" spans="1:40" ht="30.6" customHeight="1" x14ac:dyDescent="0.15">
      <c r="A18" s="470"/>
      <c r="B18" s="480"/>
      <c r="C18" s="196">
        <f>W6</f>
        <v>0</v>
      </c>
      <c r="D18" s="193" t="s">
        <v>58</v>
      </c>
      <c r="E18" s="122">
        <f>U6</f>
        <v>0</v>
      </c>
      <c r="F18" s="239">
        <f>W8</f>
        <v>0</v>
      </c>
      <c r="G18" s="239" t="s">
        <v>58</v>
      </c>
      <c r="H18" s="240">
        <f>U8</f>
        <v>0</v>
      </c>
      <c r="I18" s="270">
        <f>W10</f>
        <v>0</v>
      </c>
      <c r="J18" s="265" t="s">
        <v>58</v>
      </c>
      <c r="K18" s="271">
        <f>U10</f>
        <v>0</v>
      </c>
      <c r="L18" s="121">
        <f>W12</f>
        <v>0</v>
      </c>
      <c r="M18" s="193" t="s">
        <v>58</v>
      </c>
      <c r="N18" s="194">
        <f>U12</f>
        <v>0</v>
      </c>
      <c r="O18" s="237">
        <f>W14</f>
        <v>0</v>
      </c>
      <c r="P18" s="237" t="s">
        <v>58</v>
      </c>
      <c r="Q18" s="238">
        <f>U14</f>
        <v>0</v>
      </c>
      <c r="R18" s="239">
        <f>W16</f>
        <v>0</v>
      </c>
      <c r="S18" s="239" t="s">
        <v>58</v>
      </c>
      <c r="T18" s="240">
        <f>U16</f>
        <v>0</v>
      </c>
      <c r="U18" s="476"/>
      <c r="V18" s="477"/>
      <c r="W18" s="478"/>
      <c r="X18" s="264">
        <v>0</v>
      </c>
      <c r="Y18" s="265" t="s">
        <v>58</v>
      </c>
      <c r="Z18" s="266">
        <v>0</v>
      </c>
      <c r="AA18" s="264">
        <v>0</v>
      </c>
      <c r="AB18" s="265" t="s">
        <v>58</v>
      </c>
      <c r="AC18" s="266">
        <v>0</v>
      </c>
      <c r="AD18" s="489"/>
      <c r="AE18" s="462"/>
      <c r="AF18" s="464"/>
      <c r="AG18" s="464"/>
      <c r="AH18" s="464"/>
      <c r="AI18" s="464"/>
      <c r="AJ18" s="464"/>
      <c r="AK18" s="464"/>
      <c r="AL18" s="487"/>
      <c r="AN18" s="197"/>
    </row>
    <row r="19" spans="1:40" ht="30.6" customHeight="1" x14ac:dyDescent="0.15">
      <c r="A19" s="469" t="s">
        <v>169</v>
      </c>
      <c r="B19" s="488" t="s">
        <v>136</v>
      </c>
      <c r="C19" s="264"/>
      <c r="D19" s="262"/>
      <c r="E19" s="266"/>
      <c r="F19" s="116"/>
      <c r="G19" s="117"/>
      <c r="H19" s="118"/>
      <c r="I19" s="236"/>
      <c r="J19" s="234"/>
      <c r="K19" s="238"/>
      <c r="L19" s="233"/>
      <c r="M19" s="234"/>
      <c r="N19" s="235"/>
      <c r="O19" s="98"/>
      <c r="P19" s="117"/>
      <c r="Q19" s="194"/>
      <c r="R19" s="241"/>
      <c r="S19" s="234"/>
      <c r="T19" s="235"/>
      <c r="U19" s="272"/>
      <c r="V19" s="265"/>
      <c r="W19" s="266"/>
      <c r="X19" s="473"/>
      <c r="Y19" s="474"/>
      <c r="Z19" s="475"/>
      <c r="AA19" s="275"/>
      <c r="AB19" s="262"/>
      <c r="AC19" s="266"/>
      <c r="AD19" s="461">
        <v>8</v>
      </c>
      <c r="AE19" s="461">
        <f>COUNTIF(C19:AC19,"○")</f>
        <v>0</v>
      </c>
      <c r="AF19" s="463">
        <f>COUNTIF(C19:AC19,"△")</f>
        <v>0</v>
      </c>
      <c r="AG19" s="463">
        <f>COUNTIF(C19:AC19,"●")</f>
        <v>0</v>
      </c>
      <c r="AH19" s="463">
        <f t="shared" ref="AH19" si="24">AE19*3+AF19*1</f>
        <v>0</v>
      </c>
      <c r="AI19" s="463">
        <f t="shared" ref="AI19" si="25">SUM(AA20,X20,U20,R20,O20,L20,I20,F20)</f>
        <v>0</v>
      </c>
      <c r="AJ19" s="463">
        <f t="shared" ref="AJ19" si="26">SUM(AC20,Z20,W20,T20,Q20,N20,K20,H20)</f>
        <v>0</v>
      </c>
      <c r="AK19" s="463">
        <f t="shared" ref="AK19" si="27">AI19-+AJ19</f>
        <v>0</v>
      </c>
      <c r="AL19" s="486">
        <f>IFERROR(_xlfn.RANK.EQ(AM19,$AM$5:$AM$22),"")</f>
        <v>2</v>
      </c>
      <c r="AM19" s="206">
        <f>AH19*100+AK19*10+AI19*1</f>
        <v>0</v>
      </c>
      <c r="AN19" s="197"/>
    </row>
    <row r="20" spans="1:40" ht="30.6" customHeight="1" x14ac:dyDescent="0.15">
      <c r="A20" s="470"/>
      <c r="B20" s="480"/>
      <c r="C20" s="270">
        <f>Z6</f>
        <v>0</v>
      </c>
      <c r="D20" s="265" t="s">
        <v>58</v>
      </c>
      <c r="E20" s="271">
        <f>X6</f>
        <v>0</v>
      </c>
      <c r="F20" s="121">
        <f>Z8</f>
        <v>0</v>
      </c>
      <c r="G20" s="193" t="s">
        <v>58</v>
      </c>
      <c r="H20" s="194">
        <f>X8</f>
        <v>0</v>
      </c>
      <c r="I20" s="239">
        <f>Z10</f>
        <v>0</v>
      </c>
      <c r="J20" s="237" t="s">
        <v>58</v>
      </c>
      <c r="K20" s="240">
        <f>X10</f>
        <v>0</v>
      </c>
      <c r="L20" s="236">
        <f>Z12</f>
        <v>0</v>
      </c>
      <c r="M20" s="237" t="s">
        <v>58</v>
      </c>
      <c r="N20" s="238">
        <f>X12</f>
        <v>0</v>
      </c>
      <c r="O20" s="193">
        <f>Z14</f>
        <v>0</v>
      </c>
      <c r="P20" s="193" t="s">
        <v>58</v>
      </c>
      <c r="Q20" s="122">
        <f>X14</f>
        <v>0</v>
      </c>
      <c r="R20" s="236">
        <f>Z16</f>
        <v>0</v>
      </c>
      <c r="S20" s="237" t="s">
        <v>58</v>
      </c>
      <c r="T20" s="238">
        <f>X16</f>
        <v>0</v>
      </c>
      <c r="U20" s="270">
        <f>Z18</f>
        <v>0</v>
      </c>
      <c r="V20" s="270" t="s">
        <v>58</v>
      </c>
      <c r="W20" s="271">
        <f>X18</f>
        <v>0</v>
      </c>
      <c r="X20" s="476"/>
      <c r="Y20" s="477"/>
      <c r="Z20" s="478"/>
      <c r="AA20" s="264">
        <v>0</v>
      </c>
      <c r="AB20" s="265" t="s">
        <v>58</v>
      </c>
      <c r="AC20" s="266">
        <v>0</v>
      </c>
      <c r="AD20" s="462"/>
      <c r="AE20" s="462"/>
      <c r="AF20" s="464"/>
      <c r="AG20" s="464"/>
      <c r="AH20" s="464"/>
      <c r="AI20" s="464"/>
      <c r="AJ20" s="464"/>
      <c r="AK20" s="464"/>
      <c r="AL20" s="487"/>
      <c r="AN20" s="197"/>
    </row>
    <row r="21" spans="1:40" ht="30.6" customHeight="1" x14ac:dyDescent="0.15">
      <c r="A21" s="469" t="s">
        <v>170</v>
      </c>
      <c r="B21" s="491" t="s">
        <v>137</v>
      </c>
      <c r="C21" s="242"/>
      <c r="D21" s="237"/>
      <c r="E21" s="238"/>
      <c r="F21" s="272"/>
      <c r="G21" s="273"/>
      <c r="H21" s="266"/>
      <c r="I21" s="192"/>
      <c r="J21" s="205"/>
      <c r="K21" s="194"/>
      <c r="L21" s="242"/>
      <c r="M21" s="237"/>
      <c r="N21" s="238"/>
      <c r="O21" s="244"/>
      <c r="P21" s="243"/>
      <c r="Q21" s="245"/>
      <c r="R21" s="192"/>
      <c r="S21" s="232"/>
      <c r="T21" s="194"/>
      <c r="U21" s="264"/>
      <c r="V21" s="265"/>
      <c r="W21" s="266"/>
      <c r="X21" s="272"/>
      <c r="Y21" s="262"/>
      <c r="Z21" s="266"/>
      <c r="AA21" s="493"/>
      <c r="AB21" s="493"/>
      <c r="AC21" s="494"/>
      <c r="AD21" s="461">
        <v>8</v>
      </c>
      <c r="AE21" s="461">
        <f>COUNTIF(C21:AC21,"○")</f>
        <v>0</v>
      </c>
      <c r="AF21" s="463">
        <f>COUNTIF(C21:AC21,"△")</f>
        <v>0</v>
      </c>
      <c r="AG21" s="463">
        <f>COUNTIF(C21:AC21,"●")</f>
        <v>0</v>
      </c>
      <c r="AH21" s="463">
        <f t="shared" ref="AH21" si="28">AE21*3+AF21*1</f>
        <v>0</v>
      </c>
      <c r="AI21" s="463">
        <f t="shared" ref="AI21" si="29">SUM(AA22,X22,U22,R22,O22,L22,I22,F22)</f>
        <v>0</v>
      </c>
      <c r="AJ21" s="463">
        <f t="shared" ref="AJ21" si="30">SUM(AC22,Z22,W22,T22,Q22,N22,K22,H22)</f>
        <v>0</v>
      </c>
      <c r="AK21" s="463">
        <f t="shared" ref="AK21" si="31">AI21-+AJ21</f>
        <v>0</v>
      </c>
      <c r="AL21" s="486">
        <f>IFERROR(_xlfn.RANK.EQ(AM21,$AM$5:$AM$22),"")</f>
        <v>2</v>
      </c>
      <c r="AM21" s="206">
        <f>AH21*100+AK21*10+AI21*1</f>
        <v>0</v>
      </c>
    </row>
    <row r="22" spans="1:40" ht="30.6" customHeight="1" x14ac:dyDescent="0.15">
      <c r="A22" s="490"/>
      <c r="B22" s="492"/>
      <c r="C22" s="239">
        <f>AC6</f>
        <v>0</v>
      </c>
      <c r="D22" s="239" t="s">
        <v>58</v>
      </c>
      <c r="E22" s="240">
        <f>AA6</f>
        <v>0</v>
      </c>
      <c r="F22" s="270">
        <f>AC8</f>
        <v>0</v>
      </c>
      <c r="G22" s="262" t="s">
        <v>58</v>
      </c>
      <c r="H22" s="271">
        <f>AA8</f>
        <v>0</v>
      </c>
      <c r="I22" s="196">
        <f>AC10</f>
        <v>0</v>
      </c>
      <c r="J22" s="117" t="s">
        <v>58</v>
      </c>
      <c r="K22" s="122">
        <f>AA10</f>
        <v>0</v>
      </c>
      <c r="L22" s="239">
        <f>AC12</f>
        <v>0</v>
      </c>
      <c r="M22" s="239" t="s">
        <v>58</v>
      </c>
      <c r="N22" s="240">
        <f>AA12</f>
        <v>0</v>
      </c>
      <c r="O22" s="233">
        <f>AC14</f>
        <v>0</v>
      </c>
      <c r="P22" s="234" t="s">
        <v>58</v>
      </c>
      <c r="Q22" s="235">
        <f>AA14</f>
        <v>0</v>
      </c>
      <c r="R22" s="196">
        <f>AC16</f>
        <v>0</v>
      </c>
      <c r="S22" s="196" t="s">
        <v>58</v>
      </c>
      <c r="T22" s="122">
        <f>AA16</f>
        <v>0</v>
      </c>
      <c r="U22" s="270">
        <f>AC18</f>
        <v>0</v>
      </c>
      <c r="V22" s="270" t="s">
        <v>58</v>
      </c>
      <c r="W22" s="271">
        <f>AA18</f>
        <v>0</v>
      </c>
      <c r="X22" s="270">
        <f>AC20</f>
        <v>0</v>
      </c>
      <c r="Y22" s="262" t="s">
        <v>58</v>
      </c>
      <c r="Z22" s="271">
        <f>AA20</f>
        <v>0</v>
      </c>
      <c r="AA22" s="495"/>
      <c r="AB22" s="495"/>
      <c r="AC22" s="496"/>
      <c r="AD22" s="497"/>
      <c r="AE22" s="462"/>
      <c r="AF22" s="464"/>
      <c r="AG22" s="464"/>
      <c r="AH22" s="464"/>
      <c r="AI22" s="464"/>
      <c r="AJ22" s="464"/>
      <c r="AK22" s="464"/>
      <c r="AL22" s="487"/>
    </row>
    <row r="23" spans="1:40" ht="12.6" customHeight="1" x14ac:dyDescent="0.15">
      <c r="A23" s="202"/>
      <c r="B23" s="246"/>
      <c r="C23" s="501"/>
      <c r="D23" s="502"/>
      <c r="E23" s="502"/>
      <c r="F23" s="502"/>
      <c r="G23" s="502"/>
      <c r="H23" s="502"/>
      <c r="I23" s="501"/>
      <c r="J23" s="502"/>
      <c r="K23" s="502"/>
      <c r="L23" s="501"/>
      <c r="M23" s="502"/>
      <c r="N23" s="502"/>
      <c r="O23" s="501"/>
      <c r="P23" s="502"/>
      <c r="Q23" s="502"/>
      <c r="R23" s="501"/>
      <c r="S23" s="502"/>
      <c r="T23" s="502"/>
      <c r="U23" s="203"/>
      <c r="V23" s="203"/>
      <c r="W23" s="203"/>
      <c r="X23" s="501"/>
      <c r="Y23" s="502"/>
      <c r="Z23" s="502"/>
      <c r="AA23" s="501"/>
      <c r="AB23" s="502"/>
      <c r="AC23" s="502"/>
      <c r="AD23" s="204"/>
      <c r="AE23" s="204"/>
      <c r="AF23" s="204"/>
      <c r="AG23" s="248"/>
      <c r="AH23" s="249"/>
      <c r="AI23" s="498"/>
      <c r="AJ23" s="498"/>
      <c r="AK23" s="498"/>
      <c r="AL23" s="498"/>
    </row>
    <row r="24" spans="1:40" ht="30.6" customHeight="1" x14ac:dyDescent="0.15">
      <c r="A24" s="84"/>
      <c r="B24" s="247"/>
      <c r="C24" s="438" t="s">
        <v>217</v>
      </c>
      <c r="D24" s="438"/>
      <c r="E24" s="438"/>
      <c r="F24" s="438"/>
      <c r="G24" s="438"/>
      <c r="H24" s="438"/>
      <c r="I24" s="438"/>
      <c r="J24" s="438"/>
      <c r="K24" s="438"/>
      <c r="L24" s="438"/>
      <c r="M24" s="438"/>
      <c r="N24" s="438"/>
      <c r="O24" s="121"/>
      <c r="P24" s="193"/>
      <c r="Q24" s="194"/>
      <c r="R24" s="438" t="s">
        <v>174</v>
      </c>
      <c r="S24" s="438"/>
      <c r="T24" s="438"/>
      <c r="U24" s="191"/>
      <c r="V24" s="191"/>
      <c r="W24" s="191"/>
      <c r="X24" s="439"/>
      <c r="Y24" s="440"/>
      <c r="Z24" s="441"/>
      <c r="AA24" s="510" t="s">
        <v>218</v>
      </c>
      <c r="AB24" s="438"/>
      <c r="AC24" s="438"/>
      <c r="AD24" s="201"/>
      <c r="AE24" s="259"/>
      <c r="AF24" s="260"/>
      <c r="AG24" s="442" t="s">
        <v>219</v>
      </c>
      <c r="AH24" s="442"/>
      <c r="AI24" s="498"/>
      <c r="AJ24" s="498"/>
      <c r="AK24" s="498"/>
      <c r="AL24" s="498"/>
    </row>
    <row r="25" spans="1:40" ht="30.6" customHeight="1" x14ac:dyDescent="0.15">
      <c r="A25" s="84"/>
      <c r="B25" s="499"/>
      <c r="C25" s="500"/>
      <c r="D25" s="438"/>
      <c r="E25" s="438"/>
      <c r="F25" s="500"/>
      <c r="G25" s="438"/>
      <c r="H25" s="438"/>
      <c r="I25" s="438"/>
      <c r="J25" s="438"/>
      <c r="K25" s="438"/>
      <c r="L25" s="500"/>
      <c r="M25" s="438"/>
      <c r="N25" s="438"/>
      <c r="O25" s="438"/>
      <c r="P25" s="438"/>
      <c r="Q25" s="438"/>
      <c r="R25" s="200"/>
      <c r="S25" s="200"/>
      <c r="T25" s="200"/>
      <c r="U25" s="438"/>
      <c r="V25" s="438"/>
      <c r="W25" s="438"/>
      <c r="X25" s="500"/>
      <c r="Y25" s="438"/>
      <c r="Z25" s="438"/>
      <c r="AA25" s="500"/>
      <c r="AB25" s="438"/>
      <c r="AC25" s="438"/>
      <c r="AD25" s="200"/>
      <c r="AE25" s="200"/>
      <c r="AF25" s="200"/>
      <c r="AG25" s="506"/>
      <c r="AH25" s="498"/>
      <c r="AI25" s="498"/>
      <c r="AJ25" s="498"/>
      <c r="AK25" s="498"/>
      <c r="AL25" s="498"/>
    </row>
    <row r="26" spans="1:40" ht="30.6" customHeight="1" x14ac:dyDescent="0.15">
      <c r="A26" s="84"/>
      <c r="B26" s="499"/>
      <c r="C26" s="191"/>
      <c r="D26" s="191"/>
      <c r="E26" s="191"/>
      <c r="F26" s="191"/>
      <c r="G26" s="191"/>
      <c r="H26" s="191"/>
      <c r="I26" s="191"/>
      <c r="J26" s="191"/>
      <c r="K26" s="191"/>
      <c r="L26" s="191"/>
      <c r="M26" s="191"/>
      <c r="N26" s="191"/>
      <c r="O26" s="191"/>
      <c r="P26" s="191"/>
      <c r="Q26" s="191"/>
      <c r="R26" s="200"/>
      <c r="S26" s="200"/>
      <c r="T26" s="200"/>
      <c r="U26" s="191"/>
      <c r="V26" s="191"/>
      <c r="W26" s="191"/>
      <c r="X26" s="191"/>
      <c r="Y26" s="191"/>
      <c r="Z26" s="191"/>
      <c r="AA26" s="191"/>
      <c r="AB26" s="191"/>
      <c r="AC26" s="191"/>
      <c r="AD26" s="200"/>
      <c r="AE26" s="200"/>
      <c r="AF26" s="200"/>
      <c r="AG26" s="506"/>
      <c r="AH26" s="498"/>
      <c r="AI26" s="498"/>
      <c r="AJ26" s="498"/>
      <c r="AK26" s="498"/>
      <c r="AL26" s="498"/>
    </row>
    <row r="27" spans="1:40" ht="30.6" customHeight="1" x14ac:dyDescent="0.15">
      <c r="A27" s="53"/>
      <c r="B27" s="503"/>
      <c r="C27" s="504"/>
      <c r="D27" s="505"/>
      <c r="E27" s="505"/>
      <c r="F27" s="505"/>
      <c r="G27" s="505"/>
      <c r="H27" s="505"/>
      <c r="I27" s="504"/>
      <c r="J27" s="505"/>
      <c r="K27" s="505"/>
      <c r="L27" s="504"/>
      <c r="M27" s="505"/>
      <c r="N27" s="505"/>
      <c r="O27" s="504"/>
      <c r="P27" s="505"/>
      <c r="Q27" s="505"/>
      <c r="R27" s="504"/>
      <c r="S27" s="505"/>
      <c r="T27" s="505"/>
      <c r="U27" s="120"/>
      <c r="V27" s="120"/>
      <c r="W27" s="120"/>
      <c r="X27" s="504"/>
      <c r="Y27" s="505"/>
      <c r="Z27" s="505"/>
      <c r="AA27" s="504"/>
      <c r="AB27" s="505"/>
      <c r="AC27" s="505"/>
      <c r="AD27" s="504"/>
      <c r="AE27" s="504"/>
      <c r="AF27" s="504"/>
      <c r="AG27" s="498"/>
      <c r="AH27" s="498"/>
      <c r="AI27" s="498"/>
      <c r="AJ27" s="498"/>
      <c r="AK27" s="498"/>
      <c r="AL27" s="498"/>
    </row>
    <row r="28" spans="1:40" ht="30.6" customHeight="1" x14ac:dyDescent="0.15">
      <c r="A28" s="53"/>
      <c r="B28" s="503"/>
      <c r="C28" s="198"/>
      <c r="D28" s="198"/>
      <c r="E28" s="198"/>
      <c r="F28" s="198"/>
      <c r="G28" s="198"/>
      <c r="H28" s="198"/>
      <c r="I28" s="198"/>
      <c r="J28" s="198"/>
      <c r="K28" s="198"/>
      <c r="L28" s="198"/>
      <c r="M28" s="198"/>
      <c r="N28" s="198"/>
      <c r="O28" s="198"/>
      <c r="P28" s="198"/>
      <c r="Q28" s="198"/>
      <c r="R28" s="198"/>
      <c r="S28" s="198"/>
      <c r="T28" s="198"/>
      <c r="U28" s="120"/>
      <c r="V28" s="120"/>
      <c r="W28" s="120"/>
      <c r="X28" s="198"/>
      <c r="Y28" s="198"/>
      <c r="Z28" s="198"/>
      <c r="AA28" s="198"/>
      <c r="AB28" s="198"/>
      <c r="AC28" s="198"/>
      <c r="AD28" s="504"/>
      <c r="AE28" s="504"/>
      <c r="AF28" s="504"/>
      <c r="AG28" s="498"/>
      <c r="AH28" s="498"/>
      <c r="AI28" s="498"/>
      <c r="AJ28" s="498"/>
      <c r="AK28" s="498"/>
      <c r="AL28" s="498"/>
    </row>
    <row r="29" spans="1:40" ht="31.5" customHeight="1" x14ac:dyDescent="0.15">
      <c r="A29" s="53"/>
      <c r="B29" s="507"/>
      <c r="C29" s="504"/>
      <c r="D29" s="505"/>
      <c r="E29" s="505"/>
      <c r="F29" s="505"/>
      <c r="G29" s="505"/>
      <c r="H29" s="505"/>
      <c r="I29" s="504"/>
      <c r="J29" s="505"/>
      <c r="K29" s="505"/>
      <c r="L29" s="505"/>
      <c r="M29" s="505"/>
      <c r="N29" s="505"/>
      <c r="O29" s="505"/>
      <c r="P29" s="505"/>
      <c r="Q29" s="505"/>
      <c r="R29" s="505"/>
      <c r="S29" s="505"/>
      <c r="T29" s="505"/>
      <c r="U29" s="508"/>
      <c r="V29" s="508"/>
      <c r="W29" s="508"/>
      <c r="X29" s="508"/>
      <c r="Y29" s="508"/>
      <c r="Z29" s="508"/>
    </row>
    <row r="30" spans="1:40" ht="31.5" customHeight="1" x14ac:dyDescent="0.15">
      <c r="A30" s="53"/>
      <c r="B30" s="507"/>
      <c r="C30" s="198"/>
      <c r="D30" s="198"/>
      <c r="E30" s="198"/>
      <c r="F30" s="198"/>
      <c r="G30" s="198"/>
      <c r="H30" s="198"/>
      <c r="I30" s="198"/>
      <c r="J30" s="198"/>
      <c r="K30" s="198"/>
      <c r="L30" s="505"/>
      <c r="M30" s="505"/>
      <c r="N30" s="505"/>
      <c r="O30" s="198"/>
      <c r="P30" s="198"/>
      <c r="Q30" s="198"/>
      <c r="R30" s="198"/>
      <c r="S30" s="198"/>
      <c r="T30" s="198"/>
      <c r="U30" s="508"/>
      <c r="V30" s="508"/>
      <c r="W30" s="508"/>
      <c r="X30" s="508"/>
      <c r="Y30" s="508"/>
      <c r="Z30" s="508"/>
    </row>
    <row r="31" spans="1:40" ht="31.5" customHeight="1" x14ac:dyDescent="0.15">
      <c r="A31" s="53"/>
      <c r="B31" s="509"/>
      <c r="C31" s="504"/>
      <c r="D31" s="505"/>
      <c r="E31" s="505"/>
      <c r="F31" s="505"/>
      <c r="G31" s="505"/>
      <c r="H31" s="505"/>
      <c r="I31" s="505"/>
      <c r="J31" s="505"/>
      <c r="K31" s="505"/>
      <c r="L31" s="504"/>
      <c r="M31" s="505"/>
      <c r="N31" s="505"/>
      <c r="O31" s="505"/>
      <c r="P31" s="505"/>
      <c r="Q31" s="505"/>
      <c r="R31" s="505"/>
      <c r="S31" s="505"/>
      <c r="T31" s="505"/>
      <c r="U31" s="508"/>
      <c r="V31" s="508"/>
      <c r="W31" s="508"/>
      <c r="X31" s="508"/>
      <c r="Y31" s="508"/>
      <c r="Z31" s="508"/>
    </row>
    <row r="32" spans="1:40" ht="31.5" customHeight="1" x14ac:dyDescent="0.15">
      <c r="A32" s="53"/>
      <c r="B32" s="509"/>
      <c r="C32" s="198"/>
      <c r="D32" s="198"/>
      <c r="E32" s="198"/>
      <c r="F32" s="198"/>
      <c r="G32" s="198"/>
      <c r="H32" s="198"/>
      <c r="I32" s="198"/>
      <c r="J32" s="198"/>
      <c r="K32" s="198"/>
      <c r="L32" s="198"/>
      <c r="M32" s="198"/>
      <c r="N32" s="198"/>
      <c r="O32" s="505"/>
      <c r="P32" s="505"/>
      <c r="Q32" s="505"/>
      <c r="R32" s="198"/>
      <c r="S32" s="198"/>
      <c r="T32" s="198"/>
      <c r="U32" s="508"/>
      <c r="V32" s="508"/>
      <c r="W32" s="508"/>
      <c r="X32" s="508"/>
      <c r="Y32" s="508"/>
      <c r="Z32" s="508"/>
    </row>
    <row r="33" spans="1:26" ht="31.5" customHeight="1" x14ac:dyDescent="0.15">
      <c r="A33" s="53"/>
      <c r="B33" s="509"/>
      <c r="C33" s="504"/>
      <c r="D33" s="505"/>
      <c r="E33" s="505"/>
      <c r="F33" s="504"/>
      <c r="G33" s="505"/>
      <c r="H33" s="505"/>
      <c r="I33" s="505"/>
      <c r="J33" s="505"/>
      <c r="K33" s="505"/>
      <c r="L33" s="504"/>
      <c r="M33" s="505"/>
      <c r="N33" s="505"/>
      <c r="O33" s="504"/>
      <c r="P33" s="505"/>
      <c r="Q33" s="505"/>
      <c r="R33" s="505"/>
      <c r="S33" s="505"/>
      <c r="T33" s="505"/>
      <c r="U33" s="508"/>
      <c r="V33" s="508"/>
      <c r="W33" s="508"/>
      <c r="X33" s="508"/>
      <c r="Y33" s="508"/>
      <c r="Z33" s="508"/>
    </row>
    <row r="34" spans="1:26" ht="31.5" customHeight="1" x14ac:dyDescent="0.15">
      <c r="A34" s="53"/>
      <c r="B34" s="509"/>
      <c r="C34" s="198"/>
      <c r="D34" s="198"/>
      <c r="E34" s="198"/>
      <c r="F34" s="198"/>
      <c r="G34" s="198"/>
      <c r="H34" s="198"/>
      <c r="I34" s="198"/>
      <c r="J34" s="198"/>
      <c r="K34" s="198"/>
      <c r="L34" s="198"/>
      <c r="M34" s="198"/>
      <c r="N34" s="198"/>
      <c r="O34" s="198"/>
      <c r="P34" s="198"/>
      <c r="Q34" s="198"/>
      <c r="R34" s="505"/>
      <c r="S34" s="505"/>
      <c r="T34" s="505"/>
      <c r="U34" s="508"/>
      <c r="V34" s="508"/>
      <c r="W34" s="508"/>
      <c r="X34" s="508"/>
      <c r="Y34" s="508"/>
      <c r="Z34" s="508"/>
    </row>
    <row r="35" spans="1:26" x14ac:dyDescent="0.15">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row>
    <row r="36" spans="1:26" x14ac:dyDescent="0.15">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row>
  </sheetData>
  <mergeCells count="224">
    <mergeCell ref="Z33:Z34"/>
    <mergeCell ref="Z31:Z32"/>
    <mergeCell ref="V31:V32"/>
    <mergeCell ref="W31:W32"/>
    <mergeCell ref="X31:X32"/>
    <mergeCell ref="Y31:Y32"/>
    <mergeCell ref="AA24:AC24"/>
    <mergeCell ref="AL27:AL28"/>
    <mergeCell ref="X27:Z27"/>
    <mergeCell ref="AA27:AC27"/>
    <mergeCell ref="AD27:AF28"/>
    <mergeCell ref="V33:V34"/>
    <mergeCell ref="W33:W34"/>
    <mergeCell ref="X33:X34"/>
    <mergeCell ref="Y33:Y34"/>
    <mergeCell ref="AI27:AI28"/>
    <mergeCell ref="AJ27:AJ28"/>
    <mergeCell ref="AK27:AK28"/>
    <mergeCell ref="W29:W30"/>
    <mergeCell ref="X29:X30"/>
    <mergeCell ref="Y29:Y30"/>
    <mergeCell ref="Z29:Z30"/>
    <mergeCell ref="B33:B34"/>
    <mergeCell ref="C33:E33"/>
    <mergeCell ref="F33:H33"/>
    <mergeCell ref="I33:K33"/>
    <mergeCell ref="L33:N33"/>
    <mergeCell ref="O33:Q33"/>
    <mergeCell ref="R33:T34"/>
    <mergeCell ref="R31:T31"/>
    <mergeCell ref="U31:U32"/>
    <mergeCell ref="B31:B32"/>
    <mergeCell ref="C31:E31"/>
    <mergeCell ref="F31:H31"/>
    <mergeCell ref="I31:K31"/>
    <mergeCell ref="L31:N31"/>
    <mergeCell ref="O31:Q32"/>
    <mergeCell ref="U33:U34"/>
    <mergeCell ref="B29:B30"/>
    <mergeCell ref="C29:E29"/>
    <mergeCell ref="F29:H29"/>
    <mergeCell ref="I29:K29"/>
    <mergeCell ref="L29:N30"/>
    <mergeCell ref="O29:Q29"/>
    <mergeCell ref="R29:T29"/>
    <mergeCell ref="U29:U30"/>
    <mergeCell ref="V29:V30"/>
    <mergeCell ref="B27:B28"/>
    <mergeCell ref="C27:E27"/>
    <mergeCell ref="F27:H27"/>
    <mergeCell ref="I27:K27"/>
    <mergeCell ref="L27:N27"/>
    <mergeCell ref="O27:Q27"/>
    <mergeCell ref="R27:T27"/>
    <mergeCell ref="AG25:AG26"/>
    <mergeCell ref="AH25:AH26"/>
    <mergeCell ref="O25:Q25"/>
    <mergeCell ref="U25:W25"/>
    <mergeCell ref="X25:Z25"/>
    <mergeCell ref="AA25:AC25"/>
    <mergeCell ref="AG27:AG28"/>
    <mergeCell ref="AH27:AH28"/>
    <mergeCell ref="AK21:AK22"/>
    <mergeCell ref="AL21:AL22"/>
    <mergeCell ref="AI23:AI24"/>
    <mergeCell ref="AJ23:AJ24"/>
    <mergeCell ref="AK23:AK24"/>
    <mergeCell ref="AL23:AL24"/>
    <mergeCell ref="B25:B26"/>
    <mergeCell ref="C25:E25"/>
    <mergeCell ref="F25:H25"/>
    <mergeCell ref="I25:K25"/>
    <mergeCell ref="L25:N25"/>
    <mergeCell ref="AA23:AC23"/>
    <mergeCell ref="C23:E23"/>
    <mergeCell ref="F23:H23"/>
    <mergeCell ref="I23:K23"/>
    <mergeCell ref="L23:N23"/>
    <mergeCell ref="O23:Q23"/>
    <mergeCell ref="R23:T23"/>
    <mergeCell ref="X23:Z23"/>
    <mergeCell ref="AL25:AL26"/>
    <mergeCell ref="AI25:AI26"/>
    <mergeCell ref="AJ25:AJ26"/>
    <mergeCell ref="AK25:AK26"/>
    <mergeCell ref="AI21:AI22"/>
    <mergeCell ref="AJ21:AJ22"/>
    <mergeCell ref="A17:A18"/>
    <mergeCell ref="A21:A22"/>
    <mergeCell ref="B21:B22"/>
    <mergeCell ref="AA21:AC22"/>
    <mergeCell ref="AD21:AD22"/>
    <mergeCell ref="AE21:AE22"/>
    <mergeCell ref="AF21:AF22"/>
    <mergeCell ref="AG21:AG22"/>
    <mergeCell ref="AH21:AH22"/>
    <mergeCell ref="A19:A20"/>
    <mergeCell ref="B19:B20"/>
    <mergeCell ref="X19:Z20"/>
    <mergeCell ref="AD19:AD20"/>
    <mergeCell ref="AE19:AE20"/>
    <mergeCell ref="AF19:AF20"/>
    <mergeCell ref="AK17:AK18"/>
    <mergeCell ref="AL17:AL18"/>
    <mergeCell ref="B17:B18"/>
    <mergeCell ref="U17:W18"/>
    <mergeCell ref="AG15:AG16"/>
    <mergeCell ref="AJ19:AJ20"/>
    <mergeCell ref="AK19:AK20"/>
    <mergeCell ref="AL19:AL20"/>
    <mergeCell ref="AG19:AG20"/>
    <mergeCell ref="AH19:AH20"/>
    <mergeCell ref="AI19:AI20"/>
    <mergeCell ref="AD17:AD18"/>
    <mergeCell ref="AE17:AE18"/>
    <mergeCell ref="AF17:AF18"/>
    <mergeCell ref="AG17:AG18"/>
    <mergeCell ref="AH17:AH18"/>
    <mergeCell ref="AI17:AI18"/>
    <mergeCell ref="AJ17:AJ18"/>
    <mergeCell ref="AJ11:AJ12"/>
    <mergeCell ref="AK11:AK12"/>
    <mergeCell ref="AH15:AH16"/>
    <mergeCell ref="AI15:AI16"/>
    <mergeCell ref="AL11:AL12"/>
    <mergeCell ref="A13:A14"/>
    <mergeCell ref="B13:B14"/>
    <mergeCell ref="O13:Q14"/>
    <mergeCell ref="AD13:AD14"/>
    <mergeCell ref="AE13:AE14"/>
    <mergeCell ref="AF13:AF14"/>
    <mergeCell ref="AG13:AG14"/>
    <mergeCell ref="AH13:AH14"/>
    <mergeCell ref="AI13:AI14"/>
    <mergeCell ref="AJ13:AJ14"/>
    <mergeCell ref="AK13:AK14"/>
    <mergeCell ref="AL13:AL14"/>
    <mergeCell ref="AJ15:AJ16"/>
    <mergeCell ref="AK15:AK16"/>
    <mergeCell ref="AL15:AL16"/>
    <mergeCell ref="A15:A16"/>
    <mergeCell ref="B15:B16"/>
    <mergeCell ref="R15:T16"/>
    <mergeCell ref="A11:A12"/>
    <mergeCell ref="B11:B12"/>
    <mergeCell ref="L11:N12"/>
    <mergeCell ref="AD11:AD12"/>
    <mergeCell ref="AE11:AE12"/>
    <mergeCell ref="AF11:AF12"/>
    <mergeCell ref="AG11:AG12"/>
    <mergeCell ref="AH11:AH12"/>
    <mergeCell ref="AI11:AI12"/>
    <mergeCell ref="AH5:AH6"/>
    <mergeCell ref="AI5:AI6"/>
    <mergeCell ref="AG7:AG8"/>
    <mergeCell ref="AH7:AH8"/>
    <mergeCell ref="AI7:AI8"/>
    <mergeCell ref="AJ7:AJ8"/>
    <mergeCell ref="AK7:AK8"/>
    <mergeCell ref="AL7:AL8"/>
    <mergeCell ref="A9:A10"/>
    <mergeCell ref="B9:B10"/>
    <mergeCell ref="I9:K10"/>
    <mergeCell ref="AD9:AD10"/>
    <mergeCell ref="AE9:AE10"/>
    <mergeCell ref="AF9:AF10"/>
    <mergeCell ref="AG9:AG10"/>
    <mergeCell ref="AH9:AH10"/>
    <mergeCell ref="AI9:AI10"/>
    <mergeCell ref="AJ9:AJ10"/>
    <mergeCell ref="AK9:AK10"/>
    <mergeCell ref="AL9:AL10"/>
    <mergeCell ref="A7:A8"/>
    <mergeCell ref="B7:B8"/>
    <mergeCell ref="F7:H8"/>
    <mergeCell ref="AD7:AD8"/>
    <mergeCell ref="AE7:AE8"/>
    <mergeCell ref="AF7:AF8"/>
    <mergeCell ref="AJ3:AJ4"/>
    <mergeCell ref="AK3:AK4"/>
    <mergeCell ref="AL3:AL4"/>
    <mergeCell ref="A5:A6"/>
    <mergeCell ref="B5:B6"/>
    <mergeCell ref="C5:E6"/>
    <mergeCell ref="AD5:AD6"/>
    <mergeCell ref="AE5:AE6"/>
    <mergeCell ref="AF5:AF6"/>
    <mergeCell ref="AD3:AD4"/>
    <mergeCell ref="AE3:AE4"/>
    <mergeCell ref="AF3:AF4"/>
    <mergeCell ref="AG3:AG4"/>
    <mergeCell ref="AH3:AH4"/>
    <mergeCell ref="AI3:AI4"/>
    <mergeCell ref="AA3:AC4"/>
    <mergeCell ref="A3:A4"/>
    <mergeCell ref="B3:B4"/>
    <mergeCell ref="AG5:AG6"/>
    <mergeCell ref="AJ5:AJ6"/>
    <mergeCell ref="AK5:AK6"/>
    <mergeCell ref="AL5:AL6"/>
    <mergeCell ref="C24:N24"/>
    <mergeCell ref="R24:T24"/>
    <mergeCell ref="X24:Z24"/>
    <mergeCell ref="AG24:AH24"/>
    <mergeCell ref="C2:E2"/>
    <mergeCell ref="F2:H2"/>
    <mergeCell ref="I2:K2"/>
    <mergeCell ref="L2:N2"/>
    <mergeCell ref="O2:Q2"/>
    <mergeCell ref="R2:T2"/>
    <mergeCell ref="L3:N4"/>
    <mergeCell ref="O3:Q4"/>
    <mergeCell ref="X3:Z4"/>
    <mergeCell ref="U3:W4"/>
    <mergeCell ref="U2:W2"/>
    <mergeCell ref="X2:Z2"/>
    <mergeCell ref="C3:E4"/>
    <mergeCell ref="F3:H4"/>
    <mergeCell ref="I3:K4"/>
    <mergeCell ref="R3:T4"/>
    <mergeCell ref="AA2:AC2"/>
    <mergeCell ref="AD15:AD16"/>
    <mergeCell ref="AE15:AE16"/>
    <mergeCell ref="AF15:AF16"/>
  </mergeCells>
  <phoneticPr fontId="1"/>
  <printOptions horizontalCentered="1" verticalCentered="1"/>
  <pageMargins left="0.31496062992125984" right="0.31496062992125984" top="0.35433070866141736" bottom="0.35433070866141736" header="0.31496062992125984" footer="0.31496062992125984"/>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0C55E-34BC-4F7D-9874-A06C5CB0AA17}">
  <sheetPr>
    <pageSetUpPr fitToPage="1"/>
  </sheetPr>
  <dimension ref="A1:AQ36"/>
  <sheetViews>
    <sheetView zoomScale="73" zoomScaleNormal="73" zoomScaleSheetLayoutView="75" workbookViewId="0">
      <selection activeCell="AZ14" sqref="AZ14"/>
    </sheetView>
  </sheetViews>
  <sheetFormatPr defaultColWidth="9" defaultRowHeight="13.5" x14ac:dyDescent="0.15"/>
  <cols>
    <col min="1" max="1" width="8.125" style="7" customWidth="1"/>
    <col min="2" max="2" width="13.5" style="56" customWidth="1"/>
    <col min="3" max="29" width="4" style="56" customWidth="1"/>
    <col min="30" max="35" width="6.375" style="56" customWidth="1"/>
    <col min="36" max="36" width="8.125" style="56" customWidth="1"/>
    <col min="37" max="37" width="6.75" style="56" customWidth="1"/>
    <col min="38" max="38" width="5.75" style="56" customWidth="1"/>
    <col min="39" max="39" width="6.625" style="206" customWidth="1"/>
    <col min="40" max="43" width="4" style="56" customWidth="1"/>
    <col min="44" max="44" width="5.75" style="56" customWidth="1"/>
    <col min="45" max="54" width="4" style="56" customWidth="1"/>
    <col min="55" max="16384" width="9" style="56"/>
  </cols>
  <sheetData>
    <row r="1" spans="1:43" ht="30.6" customHeight="1" x14ac:dyDescent="0.15">
      <c r="A1" s="54"/>
      <c r="B1" s="54" t="s">
        <v>275</v>
      </c>
      <c r="C1" s="55"/>
      <c r="D1" s="55"/>
      <c r="E1" s="55"/>
      <c r="F1" s="55"/>
      <c r="G1" s="55"/>
      <c r="H1" s="55"/>
      <c r="I1" s="55"/>
      <c r="J1" s="55"/>
      <c r="K1" s="55"/>
      <c r="L1" s="55"/>
      <c r="M1" s="55"/>
      <c r="N1" s="55"/>
      <c r="O1" s="55"/>
      <c r="P1" s="55"/>
      <c r="Q1" s="55"/>
      <c r="R1" s="55"/>
      <c r="S1" s="120"/>
      <c r="T1" s="119"/>
      <c r="U1" s="119"/>
      <c r="V1" s="55"/>
      <c r="W1" s="55"/>
      <c r="X1" s="55"/>
      <c r="Y1" s="257"/>
      <c r="Z1" s="257"/>
      <c r="AB1" s="258"/>
      <c r="AC1" s="258"/>
    </row>
    <row r="2" spans="1:43" ht="30.6" customHeight="1" thickBot="1" x14ac:dyDescent="0.2">
      <c r="A2" s="114"/>
      <c r="B2" s="115"/>
      <c r="C2" s="443" t="s">
        <v>171</v>
      </c>
      <c r="D2" s="443"/>
      <c r="E2" s="443"/>
      <c r="F2" s="443" t="s">
        <v>172</v>
      </c>
      <c r="G2" s="443"/>
      <c r="H2" s="443"/>
      <c r="I2" s="443" t="s">
        <v>164</v>
      </c>
      <c r="J2" s="443"/>
      <c r="K2" s="443"/>
      <c r="L2" s="443" t="s">
        <v>165</v>
      </c>
      <c r="M2" s="443"/>
      <c r="N2" s="443"/>
      <c r="O2" s="443" t="s">
        <v>166</v>
      </c>
      <c r="P2" s="443"/>
      <c r="Q2" s="443"/>
      <c r="R2" s="443" t="s">
        <v>167</v>
      </c>
      <c r="S2" s="443"/>
      <c r="T2" s="443"/>
      <c r="U2" s="443" t="s">
        <v>168</v>
      </c>
      <c r="V2" s="443"/>
      <c r="W2" s="443"/>
      <c r="X2" s="443" t="s">
        <v>169</v>
      </c>
      <c r="Y2" s="443"/>
      <c r="Z2" s="443"/>
      <c r="AA2" s="460" t="s">
        <v>170</v>
      </c>
      <c r="AB2" s="460"/>
      <c r="AC2" s="460"/>
    </row>
    <row r="3" spans="1:43" ht="30" customHeight="1" x14ac:dyDescent="0.15">
      <c r="A3" s="482"/>
      <c r="B3" s="484"/>
      <c r="C3" s="444" t="s">
        <v>232</v>
      </c>
      <c r="D3" s="445"/>
      <c r="E3" s="446"/>
      <c r="F3" s="444" t="s">
        <v>278</v>
      </c>
      <c r="G3" s="445"/>
      <c r="H3" s="446"/>
      <c r="I3" s="444" t="s">
        <v>134</v>
      </c>
      <c r="J3" s="445"/>
      <c r="K3" s="446"/>
      <c r="L3" s="444" t="s">
        <v>135</v>
      </c>
      <c r="M3" s="445"/>
      <c r="N3" s="446"/>
      <c r="O3" s="450" t="s">
        <v>194</v>
      </c>
      <c r="P3" s="451"/>
      <c r="Q3" s="451"/>
      <c r="R3" s="454" t="s">
        <v>133</v>
      </c>
      <c r="S3" s="455"/>
      <c r="T3" s="456"/>
      <c r="U3" s="444" t="s">
        <v>152</v>
      </c>
      <c r="V3" s="445"/>
      <c r="W3" s="446"/>
      <c r="X3" s="454" t="s">
        <v>136</v>
      </c>
      <c r="Y3" s="455"/>
      <c r="Z3" s="456"/>
      <c r="AA3" s="455" t="s">
        <v>137</v>
      </c>
      <c r="AB3" s="455"/>
      <c r="AC3" s="456"/>
      <c r="AD3" s="479" t="s">
        <v>202</v>
      </c>
      <c r="AE3" s="481" t="s">
        <v>82</v>
      </c>
      <c r="AF3" s="465" t="s">
        <v>2</v>
      </c>
      <c r="AG3" s="465" t="s">
        <v>83</v>
      </c>
      <c r="AH3" s="465" t="s">
        <v>84</v>
      </c>
      <c r="AI3" s="465" t="s">
        <v>3</v>
      </c>
      <c r="AJ3" s="465" t="s">
        <v>4</v>
      </c>
      <c r="AK3" s="465" t="s">
        <v>85</v>
      </c>
      <c r="AL3" s="467" t="s">
        <v>5</v>
      </c>
    </row>
    <row r="4" spans="1:43" ht="30.6" customHeight="1" x14ac:dyDescent="0.15">
      <c r="A4" s="483"/>
      <c r="B4" s="485"/>
      <c r="C4" s="447"/>
      <c r="D4" s="448"/>
      <c r="E4" s="449"/>
      <c r="F4" s="447"/>
      <c r="G4" s="448"/>
      <c r="H4" s="449"/>
      <c r="I4" s="447"/>
      <c r="J4" s="448"/>
      <c r="K4" s="449"/>
      <c r="L4" s="447"/>
      <c r="M4" s="448"/>
      <c r="N4" s="449"/>
      <c r="O4" s="452"/>
      <c r="P4" s="453"/>
      <c r="Q4" s="453"/>
      <c r="R4" s="457"/>
      <c r="S4" s="458"/>
      <c r="T4" s="459"/>
      <c r="U4" s="447"/>
      <c r="V4" s="448"/>
      <c r="W4" s="449"/>
      <c r="X4" s="457"/>
      <c r="Y4" s="458"/>
      <c r="Z4" s="459"/>
      <c r="AA4" s="458"/>
      <c r="AB4" s="458"/>
      <c r="AC4" s="459"/>
      <c r="AD4" s="480"/>
      <c r="AE4" s="480"/>
      <c r="AF4" s="466"/>
      <c r="AG4" s="466"/>
      <c r="AH4" s="466"/>
      <c r="AI4" s="466"/>
      <c r="AJ4" s="466"/>
      <c r="AK4" s="466"/>
      <c r="AL4" s="468"/>
    </row>
    <row r="5" spans="1:43" ht="30.6" customHeight="1" x14ac:dyDescent="0.15">
      <c r="A5" s="469" t="s">
        <v>162</v>
      </c>
      <c r="B5" s="471" t="s">
        <v>232</v>
      </c>
      <c r="C5" s="473"/>
      <c r="D5" s="474"/>
      <c r="E5" s="475"/>
      <c r="F5" s="261"/>
      <c r="G5" s="262"/>
      <c r="H5" s="263"/>
      <c r="I5" s="261"/>
      <c r="J5" s="262"/>
      <c r="K5" s="263"/>
      <c r="L5" s="116"/>
      <c r="M5" s="117"/>
      <c r="N5" s="118"/>
      <c r="O5" s="98"/>
      <c r="P5" s="117"/>
      <c r="Q5" s="118"/>
      <c r="R5" s="276"/>
      <c r="S5" s="277"/>
      <c r="T5" s="278"/>
      <c r="U5" s="98"/>
      <c r="V5" s="117"/>
      <c r="W5" s="118"/>
      <c r="X5" s="267"/>
      <c r="Y5" s="262"/>
      <c r="Z5" s="268"/>
      <c r="AA5" s="281"/>
      <c r="AB5" s="277"/>
      <c r="AC5" s="278"/>
      <c r="AD5" s="461">
        <v>8</v>
      </c>
      <c r="AE5" s="461">
        <f>COUNTIF(C5:AC5,"○")</f>
        <v>0</v>
      </c>
      <c r="AF5" s="463">
        <f>COUNTIF(C5:AC5,"△")</f>
        <v>0</v>
      </c>
      <c r="AG5" s="463">
        <f>COUNTIF(C5:AC5,"●")</f>
        <v>0</v>
      </c>
      <c r="AH5" s="463">
        <f>AE5*3+AF5*1</f>
        <v>0</v>
      </c>
      <c r="AI5" s="463">
        <f>SUM(AA6,X6,U6,R6,O6,L6,I6,F6)</f>
        <v>0</v>
      </c>
      <c r="AJ5" s="463">
        <f>SUM(AC6,Z6,W6,T6,Q6,N6,K6,H6)</f>
        <v>0</v>
      </c>
      <c r="AK5" s="463">
        <f>AI5-+AJ5</f>
        <v>0</v>
      </c>
      <c r="AL5" s="486">
        <f>IFERROR(_xlfn.RANK.EQ(AM5,$AM$5:$AM$22),"")</f>
        <v>1</v>
      </c>
      <c r="AM5" s="206">
        <f>AH5*100+AK5*10+AI5*1</f>
        <v>0</v>
      </c>
    </row>
    <row r="6" spans="1:43" ht="30.6" customHeight="1" x14ac:dyDescent="0.15">
      <c r="A6" s="470"/>
      <c r="B6" s="472"/>
      <c r="C6" s="476"/>
      <c r="D6" s="477"/>
      <c r="E6" s="478"/>
      <c r="F6" s="264">
        <f>N2</f>
        <v>0</v>
      </c>
      <c r="G6" s="265" t="s">
        <v>58</v>
      </c>
      <c r="H6" s="266">
        <v>0</v>
      </c>
      <c r="I6" s="265">
        <v>0</v>
      </c>
      <c r="J6" s="265" t="s">
        <v>58</v>
      </c>
      <c r="K6" s="266">
        <v>0</v>
      </c>
      <c r="L6" s="193">
        <v>0</v>
      </c>
      <c r="M6" s="193" t="s">
        <v>58</v>
      </c>
      <c r="N6" s="194">
        <v>0</v>
      </c>
      <c r="O6" s="193">
        <v>0</v>
      </c>
      <c r="P6" s="193" t="s">
        <v>58</v>
      </c>
      <c r="Q6" s="194">
        <v>0</v>
      </c>
      <c r="R6" s="279">
        <v>0</v>
      </c>
      <c r="S6" s="279" t="s">
        <v>58</v>
      </c>
      <c r="T6" s="280">
        <v>0</v>
      </c>
      <c r="U6" s="193">
        <v>0</v>
      </c>
      <c r="V6" s="193" t="s">
        <v>58</v>
      </c>
      <c r="W6" s="194">
        <v>0</v>
      </c>
      <c r="X6" s="265">
        <v>0</v>
      </c>
      <c r="Y6" s="265" t="s">
        <v>58</v>
      </c>
      <c r="Z6" s="266">
        <v>0</v>
      </c>
      <c r="AA6" s="279">
        <v>0</v>
      </c>
      <c r="AB6" s="279" t="s">
        <v>58</v>
      </c>
      <c r="AC6" s="280">
        <v>0</v>
      </c>
      <c r="AD6" s="462"/>
      <c r="AE6" s="462"/>
      <c r="AF6" s="464"/>
      <c r="AG6" s="464"/>
      <c r="AH6" s="464"/>
      <c r="AI6" s="464"/>
      <c r="AJ6" s="464"/>
      <c r="AK6" s="464"/>
      <c r="AL6" s="487"/>
      <c r="AQ6" s="195"/>
    </row>
    <row r="7" spans="1:43" ht="30.6" customHeight="1" x14ac:dyDescent="0.15">
      <c r="A7" s="469" t="s">
        <v>163</v>
      </c>
      <c r="B7" s="488" t="s">
        <v>278</v>
      </c>
      <c r="C7" s="264"/>
      <c r="D7" s="265"/>
      <c r="E7" s="266"/>
      <c r="F7" s="473"/>
      <c r="G7" s="474"/>
      <c r="H7" s="475"/>
      <c r="I7" s="261"/>
      <c r="J7" s="262"/>
      <c r="K7" s="263"/>
      <c r="L7" s="282"/>
      <c r="M7" s="277"/>
      <c r="N7" s="278"/>
      <c r="O7" s="98"/>
      <c r="P7" s="117"/>
      <c r="Q7" s="118"/>
      <c r="R7" s="98"/>
      <c r="S7" s="117"/>
      <c r="T7" s="118"/>
      <c r="U7" s="282"/>
      <c r="V7" s="277"/>
      <c r="W7" s="278"/>
      <c r="X7" s="98"/>
      <c r="Y7" s="117"/>
      <c r="Z7" s="118"/>
      <c r="AA7" s="269"/>
      <c r="AB7" s="262"/>
      <c r="AC7" s="263"/>
      <c r="AD7" s="461">
        <v>8</v>
      </c>
      <c r="AE7" s="461">
        <f>COUNTIF(C7:AC7,"○")</f>
        <v>0</v>
      </c>
      <c r="AF7" s="463">
        <f>COUNTIF(C7:AC7,"△")</f>
        <v>0</v>
      </c>
      <c r="AG7" s="463">
        <f>COUNTIF(C7:AC7,"●")</f>
        <v>0</v>
      </c>
      <c r="AH7" s="463">
        <f t="shared" ref="AH7" si="0">AE7*3+AF7*1</f>
        <v>0</v>
      </c>
      <c r="AI7" s="463">
        <f t="shared" ref="AI7" si="1">SUM(AA8,X8,U8,R8,O8,L8,I8,F8)</f>
        <v>0</v>
      </c>
      <c r="AJ7" s="463">
        <f t="shared" ref="AJ7" si="2">SUM(AC8,Z8,W8,T8,Q8,N8,K8,H8)</f>
        <v>0</v>
      </c>
      <c r="AK7" s="463">
        <f t="shared" ref="AK7" si="3">AI7-+AJ7</f>
        <v>0</v>
      </c>
      <c r="AL7" s="486">
        <f>IFERROR(_xlfn.RANK.EQ(AM7,$AM$5:$AM$22),"")</f>
        <v>1</v>
      </c>
      <c r="AM7" s="207">
        <f>AH7*100+AK7*10+AI7*1</f>
        <v>0</v>
      </c>
    </row>
    <row r="8" spans="1:43" ht="30.6" customHeight="1" x14ac:dyDescent="0.15">
      <c r="A8" s="470"/>
      <c r="B8" s="480"/>
      <c r="C8" s="270">
        <v>0</v>
      </c>
      <c r="D8" s="270" t="s">
        <v>58</v>
      </c>
      <c r="E8" s="271">
        <f>F6</f>
        <v>0</v>
      </c>
      <c r="F8" s="476"/>
      <c r="G8" s="477"/>
      <c r="H8" s="478"/>
      <c r="I8" s="264">
        <v>0</v>
      </c>
      <c r="J8" s="265" t="s">
        <v>58</v>
      </c>
      <c r="K8" s="266">
        <v>0</v>
      </c>
      <c r="L8" s="279">
        <v>0</v>
      </c>
      <c r="M8" s="279" t="s">
        <v>58</v>
      </c>
      <c r="N8" s="280">
        <v>0</v>
      </c>
      <c r="O8" s="193">
        <v>0</v>
      </c>
      <c r="P8" s="193" t="s">
        <v>58</v>
      </c>
      <c r="Q8" s="194">
        <v>0</v>
      </c>
      <c r="R8" s="121">
        <v>0</v>
      </c>
      <c r="S8" s="193" t="s">
        <v>58</v>
      </c>
      <c r="T8" s="194">
        <v>0</v>
      </c>
      <c r="U8" s="283">
        <v>0</v>
      </c>
      <c r="V8" s="279" t="s">
        <v>58</v>
      </c>
      <c r="W8" s="280">
        <v>0</v>
      </c>
      <c r="X8" s="121">
        <v>0</v>
      </c>
      <c r="Y8" s="193" t="s">
        <v>58</v>
      </c>
      <c r="Z8" s="194">
        <v>0</v>
      </c>
      <c r="AA8" s="264">
        <v>0</v>
      </c>
      <c r="AB8" s="265" t="s">
        <v>58</v>
      </c>
      <c r="AC8" s="266">
        <v>0</v>
      </c>
      <c r="AD8" s="462"/>
      <c r="AE8" s="462"/>
      <c r="AF8" s="464"/>
      <c r="AG8" s="464"/>
      <c r="AH8" s="464"/>
      <c r="AI8" s="464"/>
      <c r="AJ8" s="464"/>
      <c r="AK8" s="464"/>
      <c r="AL8" s="487"/>
      <c r="AN8" s="197"/>
    </row>
    <row r="9" spans="1:43" ht="30.6" customHeight="1" x14ac:dyDescent="0.15">
      <c r="A9" s="469" t="s">
        <v>164</v>
      </c>
      <c r="B9" s="488" t="s">
        <v>134</v>
      </c>
      <c r="C9" s="272"/>
      <c r="D9" s="265"/>
      <c r="E9" s="266"/>
      <c r="F9" s="272"/>
      <c r="G9" s="265"/>
      <c r="H9" s="266"/>
      <c r="I9" s="473"/>
      <c r="J9" s="474"/>
      <c r="K9" s="475"/>
      <c r="L9" s="98"/>
      <c r="M9" s="117"/>
      <c r="N9" s="118"/>
      <c r="O9" s="276"/>
      <c r="P9" s="277"/>
      <c r="Q9" s="278"/>
      <c r="R9" s="116"/>
      <c r="S9" s="117"/>
      <c r="T9" s="118"/>
      <c r="U9" s="261"/>
      <c r="V9" s="262"/>
      <c r="W9" s="263"/>
      <c r="X9" s="282"/>
      <c r="Y9" s="284"/>
      <c r="Z9" s="278"/>
      <c r="AA9" s="117"/>
      <c r="AB9" s="117"/>
      <c r="AC9" s="118"/>
      <c r="AD9" s="461">
        <v>8</v>
      </c>
      <c r="AE9" s="461">
        <f>COUNTIF(C9:AC9,"○")</f>
        <v>0</v>
      </c>
      <c r="AF9" s="463">
        <f>COUNTIF(C9:AC9,"△")</f>
        <v>0</v>
      </c>
      <c r="AG9" s="463">
        <f>COUNTIF(C9:AC9,"●")</f>
        <v>0</v>
      </c>
      <c r="AH9" s="463">
        <f t="shared" ref="AH9" si="4">AE9*3+AF9*1</f>
        <v>0</v>
      </c>
      <c r="AI9" s="463">
        <f t="shared" ref="AI9" si="5">SUM(AA10,X10,U10,R10,O10,L10,I10,F10)</f>
        <v>0</v>
      </c>
      <c r="AJ9" s="463">
        <f t="shared" ref="AJ9" si="6">SUM(AC10,Z10,W10,T10,Q10,N10,K10,H10)</f>
        <v>0</v>
      </c>
      <c r="AK9" s="463">
        <f t="shared" ref="AK9" si="7">AI9-+AJ9</f>
        <v>0</v>
      </c>
      <c r="AL9" s="486">
        <f>IFERROR(_xlfn.RANK.EQ(AM9,$AM$5:$AM$22),"")</f>
        <v>1</v>
      </c>
      <c r="AM9" s="206">
        <f>AH9*100+AK9*10+AI9*1</f>
        <v>0</v>
      </c>
      <c r="AN9" s="197"/>
    </row>
    <row r="10" spans="1:43" ht="30.6" customHeight="1" x14ac:dyDescent="0.15">
      <c r="A10" s="470"/>
      <c r="B10" s="480"/>
      <c r="C10" s="270">
        <f>K6</f>
        <v>0</v>
      </c>
      <c r="D10" s="270" t="s">
        <v>58</v>
      </c>
      <c r="E10" s="271">
        <f>I6</f>
        <v>0</v>
      </c>
      <c r="F10" s="270">
        <f>K8</f>
        <v>0</v>
      </c>
      <c r="G10" s="270" t="s">
        <v>58</v>
      </c>
      <c r="H10" s="271">
        <f>I8</f>
        <v>0</v>
      </c>
      <c r="I10" s="476"/>
      <c r="J10" s="477"/>
      <c r="K10" s="478"/>
      <c r="L10" s="121">
        <v>0</v>
      </c>
      <c r="M10" s="193" t="s">
        <v>58</v>
      </c>
      <c r="N10" s="194">
        <v>0</v>
      </c>
      <c r="O10" s="283">
        <v>0</v>
      </c>
      <c r="P10" s="279" t="s">
        <v>58</v>
      </c>
      <c r="Q10" s="280">
        <v>0</v>
      </c>
      <c r="R10" s="121">
        <v>0</v>
      </c>
      <c r="S10" s="193" t="s">
        <v>58</v>
      </c>
      <c r="T10" s="194">
        <v>0</v>
      </c>
      <c r="U10" s="264">
        <v>0</v>
      </c>
      <c r="V10" s="265" t="s">
        <v>58</v>
      </c>
      <c r="W10" s="266">
        <v>0</v>
      </c>
      <c r="X10" s="283">
        <v>0</v>
      </c>
      <c r="Y10" s="279" t="s">
        <v>58</v>
      </c>
      <c r="Z10" s="280">
        <v>0</v>
      </c>
      <c r="AA10" s="121">
        <v>0</v>
      </c>
      <c r="AB10" s="193" t="s">
        <v>58</v>
      </c>
      <c r="AC10" s="194">
        <v>0</v>
      </c>
      <c r="AD10" s="462"/>
      <c r="AE10" s="462"/>
      <c r="AF10" s="464"/>
      <c r="AG10" s="464"/>
      <c r="AH10" s="464"/>
      <c r="AI10" s="464"/>
      <c r="AJ10" s="464"/>
      <c r="AK10" s="464"/>
      <c r="AL10" s="487"/>
      <c r="AN10" s="197"/>
      <c r="AQ10" s="56" t="s">
        <v>203</v>
      </c>
    </row>
    <row r="11" spans="1:43" ht="30.6" customHeight="1" x14ac:dyDescent="0.15">
      <c r="A11" s="469" t="s">
        <v>165</v>
      </c>
      <c r="B11" s="488" t="s">
        <v>135</v>
      </c>
      <c r="C11" s="121"/>
      <c r="D11" s="205"/>
      <c r="E11" s="194"/>
      <c r="F11" s="283"/>
      <c r="G11" s="277"/>
      <c r="H11" s="280"/>
      <c r="I11" s="192"/>
      <c r="J11" s="193"/>
      <c r="K11" s="194"/>
      <c r="L11" s="473"/>
      <c r="M11" s="474"/>
      <c r="N11" s="475"/>
      <c r="O11" s="261"/>
      <c r="P11" s="262"/>
      <c r="Q11" s="263"/>
      <c r="R11" s="261"/>
      <c r="S11" s="262"/>
      <c r="T11" s="263"/>
      <c r="U11" s="98"/>
      <c r="V11" s="117"/>
      <c r="W11" s="118"/>
      <c r="X11" s="276"/>
      <c r="Y11" s="277"/>
      <c r="Z11" s="278"/>
      <c r="AA11" s="284"/>
      <c r="AB11" s="277"/>
      <c r="AC11" s="288"/>
      <c r="AD11" s="461">
        <v>8</v>
      </c>
      <c r="AE11" s="461">
        <f>COUNTIF(C11:AC11,"○")</f>
        <v>0</v>
      </c>
      <c r="AF11" s="463">
        <f>COUNTIF(C11:AC11,"△")</f>
        <v>0</v>
      </c>
      <c r="AG11" s="463">
        <f>COUNTIF(C11:AC11,"●")</f>
        <v>0</v>
      </c>
      <c r="AH11" s="463">
        <f t="shared" ref="AH11" si="8">AE11*3+AF11*1</f>
        <v>0</v>
      </c>
      <c r="AI11" s="463">
        <f t="shared" ref="AI11" si="9">SUM(AA12,X12,U12,R12,O12,L12,I12,F12)</f>
        <v>0</v>
      </c>
      <c r="AJ11" s="463">
        <f t="shared" ref="AJ11" si="10">SUM(AC12,Z12,W12,T12,Q12,N12,K12,H12)</f>
        <v>0</v>
      </c>
      <c r="AK11" s="463">
        <f t="shared" ref="AK11" si="11">AI11-+AJ11</f>
        <v>0</v>
      </c>
      <c r="AL11" s="486">
        <f>IFERROR(_xlfn.RANK.EQ(AM11,$AM$5:$AM$22),"")</f>
        <v>1</v>
      </c>
      <c r="AM11" s="206">
        <f>AH11*100+AK11*10+AI11*1</f>
        <v>0</v>
      </c>
      <c r="AN11" s="197"/>
    </row>
    <row r="12" spans="1:43" ht="30.6" customHeight="1" x14ac:dyDescent="0.15">
      <c r="A12" s="470"/>
      <c r="B12" s="480"/>
      <c r="C12" s="196">
        <f>N6</f>
        <v>0</v>
      </c>
      <c r="D12" s="193" t="s">
        <v>58</v>
      </c>
      <c r="E12" s="122">
        <f>L6</f>
        <v>0</v>
      </c>
      <c r="F12" s="286">
        <f>N8</f>
        <v>0</v>
      </c>
      <c r="G12" s="279" t="s">
        <v>58</v>
      </c>
      <c r="H12" s="287">
        <f>L8</f>
        <v>0</v>
      </c>
      <c r="I12" s="196">
        <f>N10</f>
        <v>0</v>
      </c>
      <c r="J12" s="196" t="s">
        <v>58</v>
      </c>
      <c r="K12" s="122">
        <f>L10</f>
        <v>0</v>
      </c>
      <c r="L12" s="476"/>
      <c r="M12" s="477"/>
      <c r="N12" s="478"/>
      <c r="O12" s="264">
        <v>0</v>
      </c>
      <c r="P12" s="265" t="s">
        <v>58</v>
      </c>
      <c r="Q12" s="266">
        <v>0</v>
      </c>
      <c r="R12" s="264">
        <v>0</v>
      </c>
      <c r="S12" s="265" t="s">
        <v>58</v>
      </c>
      <c r="T12" s="266">
        <v>0</v>
      </c>
      <c r="U12" s="121">
        <v>0</v>
      </c>
      <c r="V12" s="193" t="s">
        <v>58</v>
      </c>
      <c r="W12" s="194">
        <v>0</v>
      </c>
      <c r="X12" s="283">
        <v>0</v>
      </c>
      <c r="Y12" s="279" t="s">
        <v>58</v>
      </c>
      <c r="Z12" s="280">
        <v>0</v>
      </c>
      <c r="AA12" s="283">
        <v>0</v>
      </c>
      <c r="AB12" s="279" t="s">
        <v>58</v>
      </c>
      <c r="AC12" s="280">
        <v>0</v>
      </c>
      <c r="AD12" s="462"/>
      <c r="AE12" s="462"/>
      <c r="AF12" s="464"/>
      <c r="AG12" s="464"/>
      <c r="AH12" s="464"/>
      <c r="AI12" s="464"/>
      <c r="AJ12" s="464"/>
      <c r="AK12" s="464"/>
      <c r="AL12" s="487"/>
      <c r="AN12" s="197"/>
    </row>
    <row r="13" spans="1:43" ht="30.6" customHeight="1" x14ac:dyDescent="0.15">
      <c r="A13" s="469" t="s">
        <v>166</v>
      </c>
      <c r="B13" s="488" t="s">
        <v>194</v>
      </c>
      <c r="C13" s="192"/>
      <c r="D13" s="117"/>
      <c r="E13" s="194"/>
      <c r="F13" s="192"/>
      <c r="G13" s="117"/>
      <c r="H13" s="194"/>
      <c r="I13" s="290"/>
      <c r="J13" s="277"/>
      <c r="K13" s="280"/>
      <c r="L13" s="272"/>
      <c r="M13" s="265"/>
      <c r="N13" s="266"/>
      <c r="O13" s="473"/>
      <c r="P13" s="474"/>
      <c r="Q13" s="475"/>
      <c r="R13" s="274"/>
      <c r="S13" s="262"/>
      <c r="T13" s="263"/>
      <c r="U13" s="233"/>
      <c r="V13" s="234"/>
      <c r="W13" s="238"/>
      <c r="X13" s="192"/>
      <c r="Y13" s="205"/>
      <c r="Z13" s="194"/>
      <c r="AA13" s="289"/>
      <c r="AB13" s="279"/>
      <c r="AC13" s="280"/>
      <c r="AD13" s="461">
        <v>8</v>
      </c>
      <c r="AE13" s="461">
        <f>COUNTIF(C13:AC13,"○")</f>
        <v>0</v>
      </c>
      <c r="AF13" s="463">
        <f>COUNTIF(C13:AC13,"△")</f>
        <v>0</v>
      </c>
      <c r="AG13" s="463">
        <f>COUNTIF(C13:AC13,"●")</f>
        <v>0</v>
      </c>
      <c r="AH13" s="463">
        <f t="shared" ref="AH13" si="12">AE13*3+AF13*1</f>
        <v>0</v>
      </c>
      <c r="AI13" s="463">
        <f t="shared" ref="AI13" si="13">SUM(AA14,X14,U14,R14,O14,L14,I14,F14)</f>
        <v>0</v>
      </c>
      <c r="AJ13" s="463">
        <f t="shared" ref="AJ13" si="14">SUM(AC14,Z14,W14,T14,Q14,N14,K14,H14)</f>
        <v>0</v>
      </c>
      <c r="AK13" s="463">
        <f t="shared" ref="AK13" si="15">AI13-+AJ13</f>
        <v>0</v>
      </c>
      <c r="AL13" s="486">
        <f>IFERROR(_xlfn.RANK.EQ(AM13,$AM$5:$AM$22),"")</f>
        <v>1</v>
      </c>
      <c r="AM13" s="206">
        <f>AH13*100+AK13*10+AI13*1</f>
        <v>0</v>
      </c>
      <c r="AN13" s="197"/>
    </row>
    <row r="14" spans="1:43" ht="30.6" customHeight="1" x14ac:dyDescent="0.15">
      <c r="A14" s="470"/>
      <c r="B14" s="480"/>
      <c r="C14" s="196">
        <f>Q6</f>
        <v>0</v>
      </c>
      <c r="D14" s="193" t="s">
        <v>58</v>
      </c>
      <c r="E14" s="122">
        <f>O6</f>
        <v>0</v>
      </c>
      <c r="F14" s="196">
        <f>Q8</f>
        <v>0</v>
      </c>
      <c r="G14" s="193" t="s">
        <v>58</v>
      </c>
      <c r="H14" s="122">
        <f>O8</f>
        <v>0</v>
      </c>
      <c r="I14" s="286">
        <f>Q10</f>
        <v>0</v>
      </c>
      <c r="J14" s="279" t="s">
        <v>58</v>
      </c>
      <c r="K14" s="287">
        <f>O10</f>
        <v>0</v>
      </c>
      <c r="L14" s="270">
        <f>Q12</f>
        <v>0</v>
      </c>
      <c r="M14" s="270" t="s">
        <v>58</v>
      </c>
      <c r="N14" s="271">
        <f>O12</f>
        <v>0</v>
      </c>
      <c r="O14" s="476"/>
      <c r="P14" s="477"/>
      <c r="Q14" s="478"/>
      <c r="R14" s="264">
        <v>0</v>
      </c>
      <c r="S14" s="265" t="s">
        <v>58</v>
      </c>
      <c r="T14" s="266">
        <v>0</v>
      </c>
      <c r="U14" s="236">
        <v>0</v>
      </c>
      <c r="V14" s="237" t="s">
        <v>58</v>
      </c>
      <c r="W14" s="238">
        <v>0</v>
      </c>
      <c r="X14" s="121">
        <v>0</v>
      </c>
      <c r="Y14" s="193" t="s">
        <v>58</v>
      </c>
      <c r="Z14" s="194">
        <v>0</v>
      </c>
      <c r="AA14" s="283">
        <v>0</v>
      </c>
      <c r="AB14" s="279" t="s">
        <v>58</v>
      </c>
      <c r="AC14" s="280">
        <v>0</v>
      </c>
      <c r="AD14" s="462"/>
      <c r="AE14" s="462"/>
      <c r="AF14" s="464"/>
      <c r="AG14" s="464"/>
      <c r="AH14" s="464"/>
      <c r="AI14" s="464"/>
      <c r="AJ14" s="464"/>
      <c r="AK14" s="464"/>
      <c r="AL14" s="487"/>
      <c r="AN14" s="197"/>
    </row>
    <row r="15" spans="1:43" ht="30.6" customHeight="1" x14ac:dyDescent="0.15">
      <c r="A15" s="469" t="s">
        <v>167</v>
      </c>
      <c r="B15" s="488" t="s">
        <v>133</v>
      </c>
      <c r="C15" s="242"/>
      <c r="D15" s="237"/>
      <c r="E15" s="238"/>
      <c r="F15" s="192"/>
      <c r="G15" s="205"/>
      <c r="H15" s="194"/>
      <c r="I15" s="121"/>
      <c r="J15" s="193"/>
      <c r="K15" s="194"/>
      <c r="L15" s="272"/>
      <c r="M15" s="262"/>
      <c r="N15" s="266"/>
      <c r="O15" s="261"/>
      <c r="P15" s="262"/>
      <c r="Q15" s="263"/>
      <c r="R15" s="473"/>
      <c r="S15" s="474"/>
      <c r="T15" s="475"/>
      <c r="U15" s="236"/>
      <c r="V15" s="237"/>
      <c r="W15" s="238"/>
      <c r="X15" s="233"/>
      <c r="Y15" s="234"/>
      <c r="Z15" s="235"/>
      <c r="AA15" s="285"/>
      <c r="AB15" s="232"/>
      <c r="AC15" s="194"/>
      <c r="AD15" s="461">
        <v>8</v>
      </c>
      <c r="AE15" s="461">
        <f>COUNTIF(C15:AC15,"○")</f>
        <v>0</v>
      </c>
      <c r="AF15" s="463">
        <f>COUNTIF(C15:AC15,"△")</f>
        <v>0</v>
      </c>
      <c r="AG15" s="463">
        <f>COUNTIF(C15:AC15,"●")</f>
        <v>0</v>
      </c>
      <c r="AH15" s="463">
        <f t="shared" ref="AH15" si="16">AE15*3+AF15*1</f>
        <v>0</v>
      </c>
      <c r="AI15" s="463">
        <f t="shared" ref="AI15" si="17">SUM(AA16,X16,U16,R16,O16,L16,I16,F16)</f>
        <v>0</v>
      </c>
      <c r="AJ15" s="463">
        <f t="shared" ref="AJ15" si="18">SUM(AC16,Z16,W16,T16,Q16,N16,K16,H16)</f>
        <v>0</v>
      </c>
      <c r="AK15" s="463">
        <f t="shared" ref="AK15" si="19">AI15-+AJ15</f>
        <v>0</v>
      </c>
      <c r="AL15" s="486">
        <f>IFERROR(_xlfn.RANK.EQ(AM15,$AM$5:$AM$22),"")</f>
        <v>1</v>
      </c>
      <c r="AM15" s="206">
        <f>AH15*100+AK15*10+AI15*1</f>
        <v>0</v>
      </c>
      <c r="AN15" s="197"/>
    </row>
    <row r="16" spans="1:43" ht="30.6" customHeight="1" x14ac:dyDescent="0.15">
      <c r="A16" s="470"/>
      <c r="B16" s="480"/>
      <c r="C16" s="239">
        <f>T6</f>
        <v>0</v>
      </c>
      <c r="D16" s="239" t="s">
        <v>58</v>
      </c>
      <c r="E16" s="240">
        <f>R6</f>
        <v>0</v>
      </c>
      <c r="F16" s="196">
        <f>T8</f>
        <v>0</v>
      </c>
      <c r="G16" s="193" t="s">
        <v>58</v>
      </c>
      <c r="H16" s="122">
        <f>R8</f>
        <v>0</v>
      </c>
      <c r="I16" s="196">
        <f>T10</f>
        <v>0</v>
      </c>
      <c r="J16" s="196" t="s">
        <v>58</v>
      </c>
      <c r="K16" s="122">
        <f>R10</f>
        <v>0</v>
      </c>
      <c r="L16" s="270">
        <f>T12</f>
        <v>0</v>
      </c>
      <c r="M16" s="265" t="s">
        <v>58</v>
      </c>
      <c r="N16" s="271">
        <f>R12</f>
        <v>0</v>
      </c>
      <c r="O16" s="264">
        <f>T14</f>
        <v>0</v>
      </c>
      <c r="P16" s="265" t="s">
        <v>58</v>
      </c>
      <c r="Q16" s="266">
        <f>R14</f>
        <v>0</v>
      </c>
      <c r="R16" s="476"/>
      <c r="S16" s="477"/>
      <c r="T16" s="478"/>
      <c r="U16" s="239">
        <v>0</v>
      </c>
      <c r="V16" s="239" t="s">
        <v>58</v>
      </c>
      <c r="W16" s="240">
        <v>0</v>
      </c>
      <c r="X16" s="236">
        <v>0</v>
      </c>
      <c r="Y16" s="237" t="s">
        <v>58</v>
      </c>
      <c r="Z16" s="238">
        <v>0</v>
      </c>
      <c r="AA16" s="121">
        <v>0</v>
      </c>
      <c r="AB16" s="193" t="s">
        <v>58</v>
      </c>
      <c r="AC16" s="194">
        <v>0</v>
      </c>
      <c r="AD16" s="462"/>
      <c r="AE16" s="462"/>
      <c r="AF16" s="464"/>
      <c r="AG16" s="464"/>
      <c r="AH16" s="464"/>
      <c r="AI16" s="464"/>
      <c r="AJ16" s="464"/>
      <c r="AK16" s="464"/>
      <c r="AL16" s="487"/>
      <c r="AN16" s="197"/>
    </row>
    <row r="17" spans="1:40" ht="30.6" customHeight="1" x14ac:dyDescent="0.15">
      <c r="A17" s="469" t="s">
        <v>168</v>
      </c>
      <c r="B17" s="488" t="s">
        <v>152</v>
      </c>
      <c r="C17" s="192"/>
      <c r="D17" s="205"/>
      <c r="E17" s="194"/>
      <c r="F17" s="236"/>
      <c r="G17" s="237"/>
      <c r="H17" s="238"/>
      <c r="I17" s="272"/>
      <c r="J17" s="262"/>
      <c r="K17" s="266"/>
      <c r="L17" s="116"/>
      <c r="M17" s="117"/>
      <c r="N17" s="118"/>
      <c r="O17" s="241"/>
      <c r="P17" s="234"/>
      <c r="Q17" s="235"/>
      <c r="R17" s="242"/>
      <c r="S17" s="237"/>
      <c r="T17" s="238"/>
      <c r="U17" s="473"/>
      <c r="V17" s="474"/>
      <c r="W17" s="475"/>
      <c r="X17" s="272"/>
      <c r="Y17" s="265"/>
      <c r="Z17" s="266"/>
      <c r="AA17" s="275"/>
      <c r="AB17" s="265"/>
      <c r="AC17" s="266"/>
      <c r="AD17" s="461">
        <v>8</v>
      </c>
      <c r="AE17" s="461">
        <f>COUNTIF(C17:AC17,"○")</f>
        <v>0</v>
      </c>
      <c r="AF17" s="463">
        <f>COUNTIF(C17:AC17,"△")</f>
        <v>0</v>
      </c>
      <c r="AG17" s="463">
        <f>COUNTIF(C17:AC17,"●")</f>
        <v>0</v>
      </c>
      <c r="AH17" s="463">
        <f t="shared" ref="AH17" si="20">AE17*3+AF17*1</f>
        <v>0</v>
      </c>
      <c r="AI17" s="463">
        <f t="shared" ref="AI17" si="21">SUM(AA18,X18,U18,R18,O18,L18,I18,F18)</f>
        <v>0</v>
      </c>
      <c r="AJ17" s="463">
        <f t="shared" ref="AJ17" si="22">SUM(AC18,Z18,W18,T18,Q18,N18,K18,H18)</f>
        <v>0</v>
      </c>
      <c r="AK17" s="463">
        <f t="shared" ref="AK17" si="23">AI17-+AJ17</f>
        <v>0</v>
      </c>
      <c r="AL17" s="486">
        <f>IFERROR(_xlfn.RANK.EQ(AM17,$AM$5:$AM$22),"")</f>
        <v>1</v>
      </c>
      <c r="AM17" s="206">
        <f>AH17*100+AK17*10+AI17*1</f>
        <v>0</v>
      </c>
      <c r="AN17" s="197"/>
    </row>
    <row r="18" spans="1:40" ht="30.6" customHeight="1" x14ac:dyDescent="0.15">
      <c r="A18" s="470"/>
      <c r="B18" s="480"/>
      <c r="C18" s="196">
        <f>W6</f>
        <v>0</v>
      </c>
      <c r="D18" s="193" t="s">
        <v>58</v>
      </c>
      <c r="E18" s="122">
        <f>U6</f>
        <v>0</v>
      </c>
      <c r="F18" s="239">
        <f>W8</f>
        <v>0</v>
      </c>
      <c r="G18" s="239" t="s">
        <v>58</v>
      </c>
      <c r="H18" s="240">
        <f>U8</f>
        <v>0</v>
      </c>
      <c r="I18" s="270">
        <f>W10</f>
        <v>0</v>
      </c>
      <c r="J18" s="265" t="s">
        <v>58</v>
      </c>
      <c r="K18" s="271">
        <f>U10</f>
        <v>0</v>
      </c>
      <c r="L18" s="121">
        <f>W12</f>
        <v>0</v>
      </c>
      <c r="M18" s="193" t="s">
        <v>58</v>
      </c>
      <c r="N18" s="194">
        <f>U12</f>
        <v>0</v>
      </c>
      <c r="O18" s="237">
        <f>W14</f>
        <v>0</v>
      </c>
      <c r="P18" s="237" t="s">
        <v>58</v>
      </c>
      <c r="Q18" s="238">
        <f>U14</f>
        <v>0</v>
      </c>
      <c r="R18" s="239">
        <f>W16</f>
        <v>0</v>
      </c>
      <c r="S18" s="239" t="s">
        <v>58</v>
      </c>
      <c r="T18" s="240">
        <f>U16</f>
        <v>0</v>
      </c>
      <c r="U18" s="476"/>
      <c r="V18" s="477"/>
      <c r="W18" s="478"/>
      <c r="X18" s="264">
        <v>0</v>
      </c>
      <c r="Y18" s="265" t="s">
        <v>58</v>
      </c>
      <c r="Z18" s="266">
        <v>0</v>
      </c>
      <c r="AA18" s="264">
        <v>0</v>
      </c>
      <c r="AB18" s="265" t="s">
        <v>58</v>
      </c>
      <c r="AC18" s="266">
        <v>0</v>
      </c>
      <c r="AD18" s="489"/>
      <c r="AE18" s="462"/>
      <c r="AF18" s="464"/>
      <c r="AG18" s="464"/>
      <c r="AH18" s="464"/>
      <c r="AI18" s="464"/>
      <c r="AJ18" s="464"/>
      <c r="AK18" s="464"/>
      <c r="AL18" s="487"/>
      <c r="AN18" s="197"/>
    </row>
    <row r="19" spans="1:40" ht="30.6" customHeight="1" x14ac:dyDescent="0.15">
      <c r="A19" s="469" t="s">
        <v>169</v>
      </c>
      <c r="B19" s="488" t="s">
        <v>136</v>
      </c>
      <c r="C19" s="264"/>
      <c r="D19" s="262"/>
      <c r="E19" s="266"/>
      <c r="F19" s="116"/>
      <c r="G19" s="117"/>
      <c r="H19" s="118"/>
      <c r="I19" s="236"/>
      <c r="J19" s="234"/>
      <c r="K19" s="238"/>
      <c r="L19" s="233"/>
      <c r="M19" s="234"/>
      <c r="N19" s="235"/>
      <c r="O19" s="98"/>
      <c r="P19" s="117"/>
      <c r="Q19" s="194"/>
      <c r="R19" s="241"/>
      <c r="S19" s="234"/>
      <c r="T19" s="235"/>
      <c r="U19" s="272"/>
      <c r="V19" s="265"/>
      <c r="W19" s="266"/>
      <c r="X19" s="473"/>
      <c r="Y19" s="474"/>
      <c r="Z19" s="475"/>
      <c r="AA19" s="275"/>
      <c r="AB19" s="262"/>
      <c r="AC19" s="266"/>
      <c r="AD19" s="461">
        <v>8</v>
      </c>
      <c r="AE19" s="461">
        <f>COUNTIF(C19:AC19,"○")</f>
        <v>0</v>
      </c>
      <c r="AF19" s="463">
        <f>COUNTIF(C19:AC19,"△")</f>
        <v>0</v>
      </c>
      <c r="AG19" s="463">
        <f>COUNTIF(C19:AC19,"●")</f>
        <v>0</v>
      </c>
      <c r="AH19" s="463">
        <f t="shared" ref="AH19" si="24">AE19*3+AF19*1</f>
        <v>0</v>
      </c>
      <c r="AI19" s="463">
        <f t="shared" ref="AI19" si="25">SUM(AA20,X20,U20,R20,O20,L20,I20,F20)</f>
        <v>0</v>
      </c>
      <c r="AJ19" s="463">
        <f t="shared" ref="AJ19" si="26">SUM(AC20,Z20,W20,T20,Q20,N20,K20,H20)</f>
        <v>0</v>
      </c>
      <c r="AK19" s="463">
        <f t="shared" ref="AK19" si="27">AI19-+AJ19</f>
        <v>0</v>
      </c>
      <c r="AL19" s="486">
        <f>IFERROR(_xlfn.RANK.EQ(AM19,$AM$5:$AM$22),"")</f>
        <v>1</v>
      </c>
      <c r="AM19" s="206">
        <f>AH19*100+AK19*10+AI19*1</f>
        <v>0</v>
      </c>
      <c r="AN19" s="197"/>
    </row>
    <row r="20" spans="1:40" ht="30.6" customHeight="1" x14ac:dyDescent="0.15">
      <c r="A20" s="470"/>
      <c r="B20" s="480"/>
      <c r="C20" s="270">
        <f>Z6</f>
        <v>0</v>
      </c>
      <c r="D20" s="265" t="s">
        <v>58</v>
      </c>
      <c r="E20" s="271">
        <f>X6</f>
        <v>0</v>
      </c>
      <c r="F20" s="121">
        <f>Z8</f>
        <v>0</v>
      </c>
      <c r="G20" s="193" t="s">
        <v>58</v>
      </c>
      <c r="H20" s="194">
        <f>X8</f>
        <v>0</v>
      </c>
      <c r="I20" s="239">
        <f>Z10</f>
        <v>0</v>
      </c>
      <c r="J20" s="237" t="s">
        <v>58</v>
      </c>
      <c r="K20" s="240">
        <f>X10</f>
        <v>0</v>
      </c>
      <c r="L20" s="236">
        <f>Z12</f>
        <v>0</v>
      </c>
      <c r="M20" s="237" t="s">
        <v>58</v>
      </c>
      <c r="N20" s="238">
        <f>X12</f>
        <v>0</v>
      </c>
      <c r="O20" s="193">
        <f>Z14</f>
        <v>0</v>
      </c>
      <c r="P20" s="193" t="s">
        <v>58</v>
      </c>
      <c r="Q20" s="122">
        <f>X14</f>
        <v>0</v>
      </c>
      <c r="R20" s="236">
        <f>Z16</f>
        <v>0</v>
      </c>
      <c r="S20" s="237" t="s">
        <v>58</v>
      </c>
      <c r="T20" s="238">
        <f>X16</f>
        <v>0</v>
      </c>
      <c r="U20" s="270">
        <f>Z18</f>
        <v>0</v>
      </c>
      <c r="V20" s="270" t="s">
        <v>58</v>
      </c>
      <c r="W20" s="271">
        <f>X18</f>
        <v>0</v>
      </c>
      <c r="X20" s="476"/>
      <c r="Y20" s="477"/>
      <c r="Z20" s="478"/>
      <c r="AA20" s="264">
        <v>0</v>
      </c>
      <c r="AB20" s="265" t="s">
        <v>58</v>
      </c>
      <c r="AC20" s="266">
        <v>0</v>
      </c>
      <c r="AD20" s="462"/>
      <c r="AE20" s="462"/>
      <c r="AF20" s="464"/>
      <c r="AG20" s="464"/>
      <c r="AH20" s="464"/>
      <c r="AI20" s="464"/>
      <c r="AJ20" s="464"/>
      <c r="AK20" s="464"/>
      <c r="AL20" s="487"/>
      <c r="AN20" s="197"/>
    </row>
    <row r="21" spans="1:40" ht="30.6" customHeight="1" x14ac:dyDescent="0.15">
      <c r="A21" s="469" t="s">
        <v>170</v>
      </c>
      <c r="B21" s="491" t="s">
        <v>137</v>
      </c>
      <c r="C21" s="242"/>
      <c r="D21" s="237"/>
      <c r="E21" s="238"/>
      <c r="F21" s="272"/>
      <c r="G21" s="273"/>
      <c r="H21" s="266"/>
      <c r="I21" s="192"/>
      <c r="J21" s="205"/>
      <c r="K21" s="194"/>
      <c r="L21" s="242"/>
      <c r="M21" s="237"/>
      <c r="N21" s="238"/>
      <c r="O21" s="244"/>
      <c r="P21" s="243"/>
      <c r="Q21" s="245"/>
      <c r="R21" s="192"/>
      <c r="S21" s="232"/>
      <c r="T21" s="194"/>
      <c r="U21" s="264"/>
      <c r="V21" s="265"/>
      <c r="W21" s="266"/>
      <c r="X21" s="272"/>
      <c r="Y21" s="262"/>
      <c r="Z21" s="266"/>
      <c r="AA21" s="493"/>
      <c r="AB21" s="493"/>
      <c r="AC21" s="494"/>
      <c r="AD21" s="461">
        <v>8</v>
      </c>
      <c r="AE21" s="461">
        <f>COUNTIF(C21:AC21,"○")</f>
        <v>0</v>
      </c>
      <c r="AF21" s="463">
        <f>COUNTIF(C21:AC21,"△")</f>
        <v>0</v>
      </c>
      <c r="AG21" s="463">
        <f>COUNTIF(C21:AC21,"●")</f>
        <v>0</v>
      </c>
      <c r="AH21" s="463">
        <f t="shared" ref="AH21" si="28">AE21*3+AF21*1</f>
        <v>0</v>
      </c>
      <c r="AI21" s="463">
        <f t="shared" ref="AI21" si="29">SUM(AA22,X22,U22,R22,O22,L22,I22,F22)</f>
        <v>0</v>
      </c>
      <c r="AJ21" s="463">
        <f t="shared" ref="AJ21" si="30">SUM(AC22,Z22,W22,T22,Q22,N22,K22,H22)</f>
        <v>0</v>
      </c>
      <c r="AK21" s="463">
        <f t="shared" ref="AK21" si="31">AI21-+AJ21</f>
        <v>0</v>
      </c>
      <c r="AL21" s="486">
        <f>IFERROR(_xlfn.RANK.EQ(AM21,$AM$5:$AM$22),"")</f>
        <v>1</v>
      </c>
      <c r="AM21" s="206">
        <f>AH21*100+AK21*10+AI21*1</f>
        <v>0</v>
      </c>
    </row>
    <row r="22" spans="1:40" ht="30.6" customHeight="1" x14ac:dyDescent="0.15">
      <c r="A22" s="490"/>
      <c r="B22" s="492"/>
      <c r="C22" s="239">
        <f>AC6</f>
        <v>0</v>
      </c>
      <c r="D22" s="239" t="s">
        <v>58</v>
      </c>
      <c r="E22" s="240">
        <f>AA6</f>
        <v>0</v>
      </c>
      <c r="F22" s="270">
        <f>AC8</f>
        <v>0</v>
      </c>
      <c r="G22" s="262" t="s">
        <v>58</v>
      </c>
      <c r="H22" s="271">
        <f>AA8</f>
        <v>0</v>
      </c>
      <c r="I22" s="196">
        <f>AC10</f>
        <v>0</v>
      </c>
      <c r="J22" s="117" t="s">
        <v>58</v>
      </c>
      <c r="K22" s="122">
        <f>AA10</f>
        <v>0</v>
      </c>
      <c r="L22" s="239">
        <f>AC12</f>
        <v>0</v>
      </c>
      <c r="M22" s="239" t="s">
        <v>58</v>
      </c>
      <c r="N22" s="240">
        <f>AA12</f>
        <v>0</v>
      </c>
      <c r="O22" s="233">
        <f>AC14</f>
        <v>0</v>
      </c>
      <c r="P22" s="234" t="s">
        <v>58</v>
      </c>
      <c r="Q22" s="235">
        <f>AA14</f>
        <v>0</v>
      </c>
      <c r="R22" s="196">
        <f>AC16</f>
        <v>0</v>
      </c>
      <c r="S22" s="196" t="s">
        <v>58</v>
      </c>
      <c r="T22" s="122">
        <f>AA16</f>
        <v>0</v>
      </c>
      <c r="U22" s="270">
        <f>AC18</f>
        <v>0</v>
      </c>
      <c r="V22" s="270" t="s">
        <v>58</v>
      </c>
      <c r="W22" s="271">
        <f>AA18</f>
        <v>0</v>
      </c>
      <c r="X22" s="270">
        <f>AC20</f>
        <v>0</v>
      </c>
      <c r="Y22" s="262" t="s">
        <v>58</v>
      </c>
      <c r="Z22" s="271">
        <f>AA20</f>
        <v>0</v>
      </c>
      <c r="AA22" s="495"/>
      <c r="AB22" s="495"/>
      <c r="AC22" s="496"/>
      <c r="AD22" s="497"/>
      <c r="AE22" s="462"/>
      <c r="AF22" s="464"/>
      <c r="AG22" s="464"/>
      <c r="AH22" s="464"/>
      <c r="AI22" s="464"/>
      <c r="AJ22" s="464"/>
      <c r="AK22" s="464"/>
      <c r="AL22" s="487"/>
    </row>
    <row r="23" spans="1:40" ht="12.6" customHeight="1" x14ac:dyDescent="0.15">
      <c r="A23" s="202"/>
      <c r="B23" s="246"/>
      <c r="C23" s="501"/>
      <c r="D23" s="502"/>
      <c r="E23" s="502"/>
      <c r="F23" s="502"/>
      <c r="G23" s="502"/>
      <c r="H23" s="502"/>
      <c r="I23" s="501"/>
      <c r="J23" s="502"/>
      <c r="K23" s="502"/>
      <c r="L23" s="501"/>
      <c r="M23" s="502"/>
      <c r="N23" s="502"/>
      <c r="O23" s="501"/>
      <c r="P23" s="502"/>
      <c r="Q23" s="502"/>
      <c r="R23" s="501"/>
      <c r="S23" s="502"/>
      <c r="T23" s="502"/>
      <c r="U23" s="203"/>
      <c r="V23" s="203"/>
      <c r="W23" s="203"/>
      <c r="X23" s="501"/>
      <c r="Y23" s="502"/>
      <c r="Z23" s="502"/>
      <c r="AA23" s="501"/>
      <c r="AB23" s="502"/>
      <c r="AC23" s="502"/>
      <c r="AD23" s="204"/>
      <c r="AE23" s="204"/>
      <c r="AF23" s="204"/>
      <c r="AG23" s="248"/>
      <c r="AH23" s="249"/>
      <c r="AI23" s="498"/>
      <c r="AJ23" s="498"/>
      <c r="AK23" s="498"/>
      <c r="AL23" s="498"/>
    </row>
    <row r="24" spans="1:40" ht="30.6" customHeight="1" x14ac:dyDescent="0.15">
      <c r="A24" s="84"/>
      <c r="B24" s="247"/>
      <c r="C24" s="438" t="s">
        <v>217</v>
      </c>
      <c r="D24" s="438"/>
      <c r="E24" s="438"/>
      <c r="F24" s="438"/>
      <c r="G24" s="438"/>
      <c r="H24" s="438"/>
      <c r="I24" s="438"/>
      <c r="J24" s="438"/>
      <c r="K24" s="438"/>
      <c r="L24" s="438"/>
      <c r="M24" s="438"/>
      <c r="N24" s="438"/>
      <c r="O24" s="121"/>
      <c r="P24" s="193"/>
      <c r="Q24" s="194"/>
      <c r="R24" s="438" t="s">
        <v>220</v>
      </c>
      <c r="S24" s="438"/>
      <c r="T24" s="438"/>
      <c r="U24" s="254"/>
      <c r="V24" s="254"/>
      <c r="W24" s="254"/>
      <c r="X24" s="439"/>
      <c r="Y24" s="440"/>
      <c r="Z24" s="441"/>
      <c r="AA24" s="510" t="s">
        <v>182</v>
      </c>
      <c r="AB24" s="438"/>
      <c r="AC24" s="438"/>
      <c r="AD24" s="201"/>
      <c r="AE24" s="259"/>
      <c r="AF24" s="260"/>
      <c r="AG24" s="442" t="s">
        <v>183</v>
      </c>
      <c r="AH24" s="442"/>
      <c r="AI24" s="498"/>
      <c r="AJ24" s="498"/>
      <c r="AK24" s="498"/>
      <c r="AL24" s="498"/>
    </row>
    <row r="25" spans="1:40" ht="30.6" customHeight="1" x14ac:dyDescent="0.15">
      <c r="A25" s="84"/>
      <c r="B25" s="499"/>
      <c r="C25" s="500"/>
      <c r="D25" s="438"/>
      <c r="E25" s="438"/>
      <c r="F25" s="500"/>
      <c r="G25" s="438"/>
      <c r="H25" s="438"/>
      <c r="I25" s="438"/>
      <c r="J25" s="438"/>
      <c r="K25" s="438"/>
      <c r="L25" s="500"/>
      <c r="M25" s="438"/>
      <c r="N25" s="438"/>
      <c r="O25" s="438"/>
      <c r="P25" s="438"/>
      <c r="Q25" s="438"/>
      <c r="R25" s="200"/>
      <c r="S25" s="200"/>
      <c r="T25" s="200"/>
      <c r="U25" s="438"/>
      <c r="V25" s="438"/>
      <c r="W25" s="438"/>
      <c r="X25" s="500"/>
      <c r="Y25" s="438"/>
      <c r="Z25" s="438"/>
      <c r="AA25" s="500"/>
      <c r="AB25" s="438"/>
      <c r="AC25" s="438"/>
      <c r="AD25" s="200"/>
      <c r="AE25" s="200"/>
      <c r="AF25" s="200"/>
      <c r="AG25" s="506"/>
      <c r="AH25" s="498"/>
      <c r="AI25" s="498"/>
      <c r="AJ25" s="498"/>
      <c r="AK25" s="498"/>
      <c r="AL25" s="498"/>
    </row>
    <row r="26" spans="1:40" ht="30.6" customHeight="1" x14ac:dyDescent="0.15">
      <c r="A26" s="84"/>
      <c r="B26" s="499"/>
      <c r="C26" s="254"/>
      <c r="D26" s="254"/>
      <c r="E26" s="254"/>
      <c r="F26" s="254"/>
      <c r="G26" s="254"/>
      <c r="H26" s="254"/>
      <c r="I26" s="254"/>
      <c r="J26" s="254"/>
      <c r="K26" s="254"/>
      <c r="L26" s="254"/>
      <c r="M26" s="254"/>
      <c r="N26" s="254"/>
      <c r="O26" s="254"/>
      <c r="P26" s="254"/>
      <c r="Q26" s="254"/>
      <c r="R26" s="200"/>
      <c r="S26" s="200"/>
      <c r="T26" s="200"/>
      <c r="U26" s="254"/>
      <c r="V26" s="254"/>
      <c r="W26" s="254"/>
      <c r="X26" s="254"/>
      <c r="Y26" s="254"/>
      <c r="Z26" s="254"/>
      <c r="AA26" s="254"/>
      <c r="AB26" s="254"/>
      <c r="AC26" s="254"/>
      <c r="AD26" s="200"/>
      <c r="AE26" s="200"/>
      <c r="AF26" s="200"/>
      <c r="AG26" s="506"/>
      <c r="AH26" s="498"/>
      <c r="AI26" s="498"/>
      <c r="AJ26" s="498"/>
      <c r="AK26" s="498"/>
      <c r="AL26" s="498"/>
    </row>
    <row r="27" spans="1:40" ht="30.6" customHeight="1" x14ac:dyDescent="0.15">
      <c r="A27" s="53"/>
      <c r="B27" s="503"/>
      <c r="C27" s="504"/>
      <c r="D27" s="505"/>
      <c r="E27" s="505"/>
      <c r="F27" s="505"/>
      <c r="G27" s="505"/>
      <c r="H27" s="505"/>
      <c r="I27" s="504"/>
      <c r="J27" s="505"/>
      <c r="K27" s="505"/>
      <c r="L27" s="504"/>
      <c r="M27" s="505"/>
      <c r="N27" s="505"/>
      <c r="O27" s="504"/>
      <c r="P27" s="505"/>
      <c r="Q27" s="505"/>
      <c r="R27" s="504"/>
      <c r="S27" s="505"/>
      <c r="T27" s="505"/>
      <c r="U27" s="120"/>
      <c r="V27" s="120"/>
      <c r="W27" s="120"/>
      <c r="X27" s="504"/>
      <c r="Y27" s="505"/>
      <c r="Z27" s="505"/>
      <c r="AA27" s="504"/>
      <c r="AB27" s="505"/>
      <c r="AC27" s="505"/>
      <c r="AD27" s="504"/>
      <c r="AE27" s="504"/>
      <c r="AF27" s="504"/>
      <c r="AG27" s="498"/>
      <c r="AH27" s="498"/>
      <c r="AI27" s="498"/>
      <c r="AJ27" s="498"/>
      <c r="AK27" s="498"/>
      <c r="AL27" s="498"/>
    </row>
    <row r="28" spans="1:40" ht="30.6" customHeight="1" x14ac:dyDescent="0.15">
      <c r="A28" s="53"/>
      <c r="B28" s="503"/>
      <c r="C28" s="253"/>
      <c r="D28" s="253"/>
      <c r="E28" s="253"/>
      <c r="F28" s="253"/>
      <c r="G28" s="253"/>
      <c r="H28" s="253"/>
      <c r="I28" s="253"/>
      <c r="J28" s="253"/>
      <c r="K28" s="253"/>
      <c r="L28" s="253"/>
      <c r="M28" s="253"/>
      <c r="N28" s="253"/>
      <c r="O28" s="253"/>
      <c r="P28" s="253"/>
      <c r="Q28" s="253"/>
      <c r="R28" s="253"/>
      <c r="S28" s="253"/>
      <c r="T28" s="253"/>
      <c r="U28" s="120"/>
      <c r="V28" s="120"/>
      <c r="W28" s="120"/>
      <c r="X28" s="253"/>
      <c r="Y28" s="253"/>
      <c r="Z28" s="253"/>
      <c r="AA28" s="253"/>
      <c r="AB28" s="253"/>
      <c r="AC28" s="253"/>
      <c r="AD28" s="504"/>
      <c r="AE28" s="504"/>
      <c r="AF28" s="504"/>
      <c r="AG28" s="498"/>
      <c r="AH28" s="498"/>
      <c r="AI28" s="498"/>
      <c r="AJ28" s="498"/>
      <c r="AK28" s="498"/>
      <c r="AL28" s="498"/>
    </row>
    <row r="29" spans="1:40" ht="31.5" customHeight="1" x14ac:dyDescent="0.15">
      <c r="A29" s="53"/>
      <c r="B29" s="507"/>
      <c r="C29" s="504"/>
      <c r="D29" s="505"/>
      <c r="E29" s="505"/>
      <c r="F29" s="505"/>
      <c r="G29" s="505"/>
      <c r="H29" s="505"/>
      <c r="I29" s="504"/>
      <c r="J29" s="505"/>
      <c r="K29" s="505"/>
      <c r="L29" s="505"/>
      <c r="M29" s="505"/>
      <c r="N29" s="505"/>
      <c r="O29" s="505"/>
      <c r="P29" s="505"/>
      <c r="Q29" s="505"/>
      <c r="R29" s="505"/>
      <c r="S29" s="505"/>
      <c r="T29" s="505"/>
      <c r="U29" s="508"/>
      <c r="V29" s="508"/>
      <c r="W29" s="508"/>
      <c r="X29" s="508"/>
      <c r="Y29" s="508"/>
      <c r="Z29" s="508"/>
    </row>
    <row r="30" spans="1:40" ht="31.5" customHeight="1" x14ac:dyDescent="0.15">
      <c r="A30" s="53"/>
      <c r="B30" s="507"/>
      <c r="C30" s="253"/>
      <c r="D30" s="253"/>
      <c r="E30" s="253"/>
      <c r="F30" s="253"/>
      <c r="G30" s="253"/>
      <c r="H30" s="253"/>
      <c r="I30" s="253"/>
      <c r="J30" s="253"/>
      <c r="K30" s="253"/>
      <c r="L30" s="505"/>
      <c r="M30" s="505"/>
      <c r="N30" s="505"/>
      <c r="O30" s="253"/>
      <c r="P30" s="253"/>
      <c r="Q30" s="253"/>
      <c r="R30" s="253"/>
      <c r="S30" s="253"/>
      <c r="T30" s="253"/>
      <c r="U30" s="508"/>
      <c r="V30" s="508"/>
      <c r="W30" s="508"/>
      <c r="X30" s="508"/>
      <c r="Y30" s="508"/>
      <c r="Z30" s="508"/>
    </row>
    <row r="31" spans="1:40" ht="31.5" customHeight="1" x14ac:dyDescent="0.15">
      <c r="A31" s="53"/>
      <c r="B31" s="509"/>
      <c r="C31" s="504"/>
      <c r="D31" s="505"/>
      <c r="E31" s="505"/>
      <c r="F31" s="505"/>
      <c r="G31" s="505"/>
      <c r="H31" s="505"/>
      <c r="I31" s="505"/>
      <c r="J31" s="505"/>
      <c r="K31" s="505"/>
      <c r="L31" s="504"/>
      <c r="M31" s="505"/>
      <c r="N31" s="505"/>
      <c r="O31" s="505"/>
      <c r="P31" s="505"/>
      <c r="Q31" s="505"/>
      <c r="R31" s="505"/>
      <c r="S31" s="505"/>
      <c r="T31" s="505"/>
      <c r="U31" s="508"/>
      <c r="V31" s="508"/>
      <c r="W31" s="508"/>
      <c r="X31" s="508"/>
      <c r="Y31" s="508"/>
      <c r="Z31" s="508"/>
    </row>
    <row r="32" spans="1:40" ht="31.5" customHeight="1" x14ac:dyDescent="0.15">
      <c r="A32" s="53"/>
      <c r="B32" s="509"/>
      <c r="C32" s="253"/>
      <c r="D32" s="253"/>
      <c r="E32" s="253"/>
      <c r="F32" s="253"/>
      <c r="G32" s="253"/>
      <c r="H32" s="253"/>
      <c r="I32" s="253"/>
      <c r="J32" s="253"/>
      <c r="K32" s="253"/>
      <c r="L32" s="253"/>
      <c r="M32" s="253"/>
      <c r="N32" s="253"/>
      <c r="O32" s="505"/>
      <c r="P32" s="505"/>
      <c r="Q32" s="505"/>
      <c r="R32" s="253"/>
      <c r="S32" s="253"/>
      <c r="T32" s="253"/>
      <c r="U32" s="508"/>
      <c r="V32" s="508"/>
      <c r="W32" s="508"/>
      <c r="X32" s="508"/>
      <c r="Y32" s="508"/>
      <c r="Z32" s="508"/>
    </row>
    <row r="33" spans="1:26" ht="31.5" customHeight="1" x14ac:dyDescent="0.15">
      <c r="A33" s="53"/>
      <c r="B33" s="509"/>
      <c r="C33" s="504"/>
      <c r="D33" s="505"/>
      <c r="E33" s="505"/>
      <c r="F33" s="504"/>
      <c r="G33" s="505"/>
      <c r="H33" s="505"/>
      <c r="I33" s="505"/>
      <c r="J33" s="505"/>
      <c r="K33" s="505"/>
      <c r="L33" s="504"/>
      <c r="M33" s="505"/>
      <c r="N33" s="505"/>
      <c r="O33" s="504"/>
      <c r="P33" s="505"/>
      <c r="Q33" s="505"/>
      <c r="R33" s="505"/>
      <c r="S33" s="505"/>
      <c r="T33" s="505"/>
      <c r="U33" s="508"/>
      <c r="V33" s="508"/>
      <c r="W33" s="508"/>
      <c r="X33" s="508"/>
      <c r="Y33" s="508"/>
      <c r="Z33" s="508"/>
    </row>
    <row r="34" spans="1:26" ht="31.5" customHeight="1" x14ac:dyDescent="0.15">
      <c r="A34" s="53"/>
      <c r="B34" s="509"/>
      <c r="C34" s="253"/>
      <c r="D34" s="253"/>
      <c r="E34" s="253"/>
      <c r="F34" s="253"/>
      <c r="G34" s="253"/>
      <c r="H34" s="253"/>
      <c r="I34" s="253"/>
      <c r="J34" s="253"/>
      <c r="K34" s="253"/>
      <c r="L34" s="253"/>
      <c r="M34" s="253"/>
      <c r="N34" s="253"/>
      <c r="O34" s="253"/>
      <c r="P34" s="253"/>
      <c r="Q34" s="253"/>
      <c r="R34" s="505"/>
      <c r="S34" s="505"/>
      <c r="T34" s="505"/>
      <c r="U34" s="508"/>
      <c r="V34" s="508"/>
      <c r="W34" s="508"/>
      <c r="X34" s="508"/>
      <c r="Y34" s="508"/>
      <c r="Z34" s="508"/>
    </row>
    <row r="35" spans="1:26" x14ac:dyDescent="0.15">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row>
    <row r="36" spans="1:26" x14ac:dyDescent="0.15">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row>
  </sheetData>
  <mergeCells count="224">
    <mergeCell ref="W33:W34"/>
    <mergeCell ref="X33:X34"/>
    <mergeCell ref="Y33:Y34"/>
    <mergeCell ref="Z33:Z34"/>
    <mergeCell ref="Z31:Z32"/>
    <mergeCell ref="B33:B34"/>
    <mergeCell ref="C33:E33"/>
    <mergeCell ref="F33:H33"/>
    <mergeCell ref="I33:K33"/>
    <mergeCell ref="L33:N33"/>
    <mergeCell ref="O33:Q33"/>
    <mergeCell ref="R33:T34"/>
    <mergeCell ref="U33:U34"/>
    <mergeCell ref="V33:V34"/>
    <mergeCell ref="R31:T31"/>
    <mergeCell ref="U31:U32"/>
    <mergeCell ref="V31:V32"/>
    <mergeCell ref="W31:W32"/>
    <mergeCell ref="X31:X32"/>
    <mergeCell ref="Y31:Y32"/>
    <mergeCell ref="B31:B32"/>
    <mergeCell ref="C31:E31"/>
    <mergeCell ref="F31:H31"/>
    <mergeCell ref="I31:K31"/>
    <mergeCell ref="L31:N31"/>
    <mergeCell ref="O31:Q32"/>
    <mergeCell ref="U29:U30"/>
    <mergeCell ref="V29:V30"/>
    <mergeCell ref="W29:W30"/>
    <mergeCell ref="X29:X30"/>
    <mergeCell ref="Y29:Y30"/>
    <mergeCell ref="Z29:Z30"/>
    <mergeCell ref="AJ27:AJ28"/>
    <mergeCell ref="I25:K25"/>
    <mergeCell ref="L25:N25"/>
    <mergeCell ref="O25:Q25"/>
    <mergeCell ref="AK27:AK28"/>
    <mergeCell ref="AL27:AL28"/>
    <mergeCell ref="B29:B30"/>
    <mergeCell ref="C29:E29"/>
    <mergeCell ref="F29:H29"/>
    <mergeCell ref="I29:K29"/>
    <mergeCell ref="L29:N30"/>
    <mergeCell ref="O29:Q29"/>
    <mergeCell ref="R29:T29"/>
    <mergeCell ref="X27:Z27"/>
    <mergeCell ref="AA27:AC27"/>
    <mergeCell ref="AD27:AF28"/>
    <mergeCell ref="AG27:AG28"/>
    <mergeCell ref="AH27:AH28"/>
    <mergeCell ref="AI27:AI28"/>
    <mergeCell ref="AG21:AG22"/>
    <mergeCell ref="AH21:AH22"/>
    <mergeCell ref="AI21:AI22"/>
    <mergeCell ref="AJ21:AJ22"/>
    <mergeCell ref="AK21:AK22"/>
    <mergeCell ref="AJ25:AJ26"/>
    <mergeCell ref="AK25:AK26"/>
    <mergeCell ref="AL25:AL26"/>
    <mergeCell ref="B27:B28"/>
    <mergeCell ref="C27:E27"/>
    <mergeCell ref="F27:H27"/>
    <mergeCell ref="I27:K27"/>
    <mergeCell ref="L27:N27"/>
    <mergeCell ref="O27:Q27"/>
    <mergeCell ref="R27:T27"/>
    <mergeCell ref="U25:W25"/>
    <mergeCell ref="X25:Z25"/>
    <mergeCell ref="AA25:AC25"/>
    <mergeCell ref="AG25:AG26"/>
    <mergeCell ref="AH25:AH26"/>
    <mergeCell ref="AI25:AI26"/>
    <mergeCell ref="B25:B26"/>
    <mergeCell ref="C25:E25"/>
    <mergeCell ref="F25:H25"/>
    <mergeCell ref="A21:A22"/>
    <mergeCell ref="B21:B22"/>
    <mergeCell ref="AA21:AC22"/>
    <mergeCell ref="AD21:AD22"/>
    <mergeCell ref="AE21:AE22"/>
    <mergeCell ref="AJ23:AJ24"/>
    <mergeCell ref="AK23:AK24"/>
    <mergeCell ref="AL23:AL24"/>
    <mergeCell ref="C24:N24"/>
    <mergeCell ref="R24:T24"/>
    <mergeCell ref="X24:Z24"/>
    <mergeCell ref="AA24:AC24"/>
    <mergeCell ref="AG24:AH24"/>
    <mergeCell ref="AL21:AL22"/>
    <mergeCell ref="C23:E23"/>
    <mergeCell ref="F23:H23"/>
    <mergeCell ref="I23:K23"/>
    <mergeCell ref="L23:N23"/>
    <mergeCell ref="O23:Q23"/>
    <mergeCell ref="R23:T23"/>
    <mergeCell ref="X23:Z23"/>
    <mergeCell ref="AA23:AC23"/>
    <mergeCell ref="AI23:AI24"/>
    <mergeCell ref="AF21:AF22"/>
    <mergeCell ref="AJ17:AJ18"/>
    <mergeCell ref="AK17:AK18"/>
    <mergeCell ref="AL17:AL18"/>
    <mergeCell ref="A19:A20"/>
    <mergeCell ref="B19:B20"/>
    <mergeCell ref="X19:Z20"/>
    <mergeCell ref="AD19:AD20"/>
    <mergeCell ref="AE19:AE20"/>
    <mergeCell ref="AF19:AF20"/>
    <mergeCell ref="AG19:AG20"/>
    <mergeCell ref="AH19:AH20"/>
    <mergeCell ref="AI19:AI20"/>
    <mergeCell ref="AJ19:AJ20"/>
    <mergeCell ref="AK19:AK20"/>
    <mergeCell ref="AL19:AL20"/>
    <mergeCell ref="A17:A18"/>
    <mergeCell ref="B17:B18"/>
    <mergeCell ref="U17:W18"/>
    <mergeCell ref="AD17:AD18"/>
    <mergeCell ref="AE17:AE18"/>
    <mergeCell ref="AF17:AF18"/>
    <mergeCell ref="AG17:AG18"/>
    <mergeCell ref="AH17:AH18"/>
    <mergeCell ref="AI17:AI18"/>
    <mergeCell ref="AJ13:AJ14"/>
    <mergeCell ref="AK13:AK14"/>
    <mergeCell ref="AL13:AL14"/>
    <mergeCell ref="A15:A16"/>
    <mergeCell ref="B15:B16"/>
    <mergeCell ref="R15:T16"/>
    <mergeCell ref="AD15:AD16"/>
    <mergeCell ref="AE15:AE16"/>
    <mergeCell ref="AL15:AL16"/>
    <mergeCell ref="AF15:AF16"/>
    <mergeCell ref="AG15:AG16"/>
    <mergeCell ref="AH15:AH16"/>
    <mergeCell ref="AI15:AI16"/>
    <mergeCell ref="AJ15:AJ16"/>
    <mergeCell ref="AK15:AK16"/>
    <mergeCell ref="A13:A14"/>
    <mergeCell ref="B13:B14"/>
    <mergeCell ref="O13:Q14"/>
    <mergeCell ref="AD13:AD14"/>
    <mergeCell ref="AE13:AE14"/>
    <mergeCell ref="AF13:AF14"/>
    <mergeCell ref="AG13:AG14"/>
    <mergeCell ref="AH13:AH14"/>
    <mergeCell ref="AI13:AI14"/>
    <mergeCell ref="A9:A10"/>
    <mergeCell ref="B9:B10"/>
    <mergeCell ref="I9:K10"/>
    <mergeCell ref="AD9:AD10"/>
    <mergeCell ref="AE9:AE10"/>
    <mergeCell ref="AL9:AL10"/>
    <mergeCell ref="A11:A12"/>
    <mergeCell ref="B11:B12"/>
    <mergeCell ref="L11:N12"/>
    <mergeCell ref="AD11:AD12"/>
    <mergeCell ref="AE11:AE12"/>
    <mergeCell ref="AF11:AF12"/>
    <mergeCell ref="AG11:AG12"/>
    <mergeCell ref="AH11:AH12"/>
    <mergeCell ref="AI11:AI12"/>
    <mergeCell ref="AF9:AF10"/>
    <mergeCell ref="AG9:AG10"/>
    <mergeCell ref="AH9:AH10"/>
    <mergeCell ref="AI9:AI10"/>
    <mergeCell ref="AJ9:AJ10"/>
    <mergeCell ref="AK9:AK10"/>
    <mergeCell ref="AJ11:AJ12"/>
    <mergeCell ref="AK11:AK12"/>
    <mergeCell ref="AL11:AL12"/>
    <mergeCell ref="AL5:AL6"/>
    <mergeCell ref="A7:A8"/>
    <mergeCell ref="B7:B8"/>
    <mergeCell ref="F7:H8"/>
    <mergeCell ref="AD7:AD8"/>
    <mergeCell ref="AE7:AE8"/>
    <mergeCell ref="AF7:AF8"/>
    <mergeCell ref="AG7:AG8"/>
    <mergeCell ref="AH7:AH8"/>
    <mergeCell ref="AI7:AI8"/>
    <mergeCell ref="AJ7:AJ8"/>
    <mergeCell ref="AK7:AK8"/>
    <mergeCell ref="AL7:AL8"/>
    <mergeCell ref="AL3:AL4"/>
    <mergeCell ref="A5:A6"/>
    <mergeCell ref="B5:B6"/>
    <mergeCell ref="C5:E6"/>
    <mergeCell ref="AD5:AD6"/>
    <mergeCell ref="AE5:AE6"/>
    <mergeCell ref="AF5:AF6"/>
    <mergeCell ref="AG5:AG6"/>
    <mergeCell ref="AH5:AH6"/>
    <mergeCell ref="AI5:AI6"/>
    <mergeCell ref="AF3:AF4"/>
    <mergeCell ref="AG3:AG4"/>
    <mergeCell ref="AH3:AH4"/>
    <mergeCell ref="AI3:AI4"/>
    <mergeCell ref="AJ3:AJ4"/>
    <mergeCell ref="AK3:AK4"/>
    <mergeCell ref="R3:T4"/>
    <mergeCell ref="U3:W4"/>
    <mergeCell ref="X3:Z4"/>
    <mergeCell ref="AA3:AC4"/>
    <mergeCell ref="AD3:AD4"/>
    <mergeCell ref="AE3:AE4"/>
    <mergeCell ref="AJ5:AJ6"/>
    <mergeCell ref="AK5:AK6"/>
    <mergeCell ref="U2:W2"/>
    <mergeCell ref="X2:Z2"/>
    <mergeCell ref="AA2:AC2"/>
    <mergeCell ref="A3:A4"/>
    <mergeCell ref="B3:B4"/>
    <mergeCell ref="C3:E4"/>
    <mergeCell ref="F3:H4"/>
    <mergeCell ref="I3:K4"/>
    <mergeCell ref="L3:N4"/>
    <mergeCell ref="O3:Q4"/>
    <mergeCell ref="C2:E2"/>
    <mergeCell ref="F2:H2"/>
    <mergeCell ref="I2:K2"/>
    <mergeCell ref="L2:N2"/>
    <mergeCell ref="O2:Q2"/>
    <mergeCell ref="R2:T2"/>
  </mergeCells>
  <phoneticPr fontId="1"/>
  <printOptions horizontalCentered="1" verticalCentered="1"/>
  <pageMargins left="0.31496062992125984" right="0.31496062992125984" top="0.35433070866141736" bottom="0.35433070866141736" header="0.31496062992125984" footer="0.31496062992125984"/>
  <pageSetup paperSize="9"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DCBD8-5394-4088-A8D0-D0151914C9CD}">
  <dimension ref="A1:K40"/>
  <sheetViews>
    <sheetView showGridLines="0" view="pageBreakPreview" zoomScaleNormal="100" zoomScaleSheetLayoutView="100" workbookViewId="0">
      <selection activeCell="N23" sqref="N23"/>
    </sheetView>
  </sheetViews>
  <sheetFormatPr defaultColWidth="8.375" defaultRowHeight="22.5" x14ac:dyDescent="0.15"/>
  <cols>
    <col min="1" max="1" width="1.625" style="25" customWidth="1"/>
    <col min="2" max="9" width="19" style="25" customWidth="1"/>
    <col min="10" max="10" width="2.375" style="25" customWidth="1"/>
    <col min="11" max="16384" width="8.375" style="25"/>
  </cols>
  <sheetData>
    <row r="1" spans="2:9" ht="20.45" customHeight="1" x14ac:dyDescent="0.15">
      <c r="B1" s="511" t="s">
        <v>15</v>
      </c>
      <c r="C1" s="511"/>
      <c r="H1" s="512" t="s">
        <v>16</v>
      </c>
      <c r="I1" s="512"/>
    </row>
    <row r="2" spans="2:9" ht="35.25" x14ac:dyDescent="0.15">
      <c r="B2" s="513" t="s">
        <v>17</v>
      </c>
      <c r="C2" s="513"/>
      <c r="D2" s="513"/>
      <c r="E2" s="513"/>
      <c r="F2" s="513"/>
      <c r="G2" s="513"/>
      <c r="H2" s="513"/>
      <c r="I2" s="513"/>
    </row>
    <row r="3" spans="2:9" ht="247.5" customHeight="1" x14ac:dyDescent="0.15">
      <c r="B3" s="514" t="s">
        <v>18</v>
      </c>
      <c r="C3" s="515"/>
      <c r="D3" s="515"/>
      <c r="E3" s="515"/>
      <c r="F3" s="515"/>
      <c r="G3" s="515"/>
      <c r="H3" s="515"/>
      <c r="I3" s="516"/>
    </row>
    <row r="4" spans="2:9" ht="12.6" customHeight="1" x14ac:dyDescent="0.15"/>
    <row r="5" spans="2:9" x14ac:dyDescent="0.15">
      <c r="B5" s="25" t="s">
        <v>19</v>
      </c>
    </row>
    <row r="6" spans="2:9" ht="33" customHeight="1" x14ac:dyDescent="0.15">
      <c r="B6" s="517" t="s">
        <v>7</v>
      </c>
      <c r="C6" s="519"/>
      <c r="D6" s="520"/>
      <c r="E6" s="521"/>
      <c r="F6" s="26" t="s">
        <v>20</v>
      </c>
      <c r="G6" s="27"/>
      <c r="H6" s="28"/>
      <c r="I6" s="29"/>
    </row>
    <row r="7" spans="2:9" ht="33" customHeight="1" x14ac:dyDescent="0.15">
      <c r="B7" s="518"/>
      <c r="C7" s="522"/>
      <c r="D7" s="523"/>
      <c r="E7" s="524"/>
      <c r="F7" s="26" t="s">
        <v>21</v>
      </c>
      <c r="G7" s="27"/>
      <c r="H7" s="28"/>
      <c r="I7" s="29"/>
    </row>
    <row r="8" spans="2:9" ht="33" customHeight="1" x14ac:dyDescent="0.15">
      <c r="B8" s="30" t="s">
        <v>22</v>
      </c>
      <c r="C8" s="31"/>
      <c r="D8" s="32"/>
      <c r="E8" s="32"/>
      <c r="F8" s="33" t="s">
        <v>23</v>
      </c>
      <c r="G8" s="34" t="s">
        <v>24</v>
      </c>
      <c r="H8" s="35" t="s">
        <v>25</v>
      </c>
      <c r="I8" s="36" t="s">
        <v>26</v>
      </c>
    </row>
    <row r="9" spans="2:9" ht="33" customHeight="1" x14ac:dyDescent="0.15">
      <c r="B9" s="528" t="s">
        <v>27</v>
      </c>
      <c r="C9" s="530"/>
      <c r="D9" s="531"/>
      <c r="E9" s="532"/>
      <c r="F9" s="37" t="s">
        <v>28</v>
      </c>
      <c r="G9" s="27"/>
      <c r="H9" s="38"/>
      <c r="I9" s="39"/>
    </row>
    <row r="10" spans="2:9" ht="33" customHeight="1" x14ac:dyDescent="0.15">
      <c r="B10" s="529"/>
      <c r="C10" s="522"/>
      <c r="D10" s="523"/>
      <c r="E10" s="524"/>
      <c r="F10" s="37" t="s">
        <v>29</v>
      </c>
      <c r="G10" s="27"/>
      <c r="H10" s="38"/>
      <c r="I10" s="39"/>
    </row>
    <row r="11" spans="2:9" ht="51" customHeight="1" x14ac:dyDescent="0.15">
      <c r="B11" s="40" t="s">
        <v>30</v>
      </c>
      <c r="C11" s="533" t="s">
        <v>31</v>
      </c>
      <c r="D11" s="534"/>
      <c r="E11" s="534"/>
      <c r="F11" s="534"/>
      <c r="G11" s="534"/>
      <c r="H11" s="534"/>
      <c r="I11" s="535"/>
    </row>
    <row r="12" spans="2:9" ht="22.5" customHeight="1" x14ac:dyDescent="0.15"/>
    <row r="13" spans="2:9" ht="52.5" customHeight="1" x14ac:dyDescent="0.15">
      <c r="B13" s="41" t="s">
        <v>32</v>
      </c>
      <c r="C13" s="536" t="s">
        <v>87</v>
      </c>
      <c r="D13" s="537"/>
      <c r="E13" s="537"/>
      <c r="F13" s="41" t="s">
        <v>33</v>
      </c>
      <c r="G13" s="536" t="s">
        <v>86</v>
      </c>
      <c r="H13" s="537"/>
      <c r="I13" s="538"/>
    </row>
    <row r="14" spans="2:9" ht="33.75" customHeight="1" x14ac:dyDescent="0.15">
      <c r="C14" s="42" t="s">
        <v>34</v>
      </c>
    </row>
    <row r="15" spans="2:9" x14ac:dyDescent="0.15">
      <c r="B15" s="43" t="s">
        <v>35</v>
      </c>
    </row>
    <row r="16" spans="2:9" ht="28.5" x14ac:dyDescent="0.15">
      <c r="B16" s="539" t="s">
        <v>36</v>
      </c>
      <c r="C16" s="540"/>
      <c r="D16" s="540"/>
      <c r="E16" s="540"/>
      <c r="F16" s="540"/>
      <c r="G16" s="540"/>
      <c r="H16" s="541"/>
      <c r="I16" s="44" t="s">
        <v>37</v>
      </c>
    </row>
    <row r="17" spans="2:9" ht="39.950000000000003" customHeight="1" x14ac:dyDescent="0.15">
      <c r="B17" s="542" t="s">
        <v>38</v>
      </c>
      <c r="C17" s="543"/>
      <c r="D17" s="543"/>
      <c r="E17" s="543"/>
      <c r="F17" s="543"/>
      <c r="G17" s="543"/>
      <c r="H17" s="544"/>
      <c r="I17" s="45"/>
    </row>
    <row r="18" spans="2:9" ht="39.950000000000003" customHeight="1" x14ac:dyDescent="0.15">
      <c r="B18" s="525" t="s">
        <v>39</v>
      </c>
      <c r="C18" s="526"/>
      <c r="D18" s="526"/>
      <c r="E18" s="526"/>
      <c r="F18" s="526"/>
      <c r="G18" s="526"/>
      <c r="H18" s="527"/>
      <c r="I18" s="45"/>
    </row>
    <row r="19" spans="2:9" ht="39.950000000000003" customHeight="1" x14ac:dyDescent="0.15">
      <c r="B19" s="525" t="s">
        <v>40</v>
      </c>
      <c r="C19" s="526"/>
      <c r="D19" s="526"/>
      <c r="E19" s="526"/>
      <c r="F19" s="526"/>
      <c r="G19" s="526"/>
      <c r="H19" s="527"/>
      <c r="I19" s="45"/>
    </row>
    <row r="20" spans="2:9" ht="39.950000000000003" customHeight="1" x14ac:dyDescent="0.15">
      <c r="B20" s="542" t="s">
        <v>41</v>
      </c>
      <c r="C20" s="543"/>
      <c r="D20" s="543"/>
      <c r="E20" s="543"/>
      <c r="F20" s="543"/>
      <c r="G20" s="543"/>
      <c r="H20" s="544"/>
      <c r="I20" s="45"/>
    </row>
    <row r="21" spans="2:9" ht="39.950000000000003" customHeight="1" x14ac:dyDescent="0.15">
      <c r="B21" s="525" t="s">
        <v>42</v>
      </c>
      <c r="C21" s="526"/>
      <c r="D21" s="526"/>
      <c r="E21" s="526"/>
      <c r="F21" s="526"/>
      <c r="G21" s="526"/>
      <c r="H21" s="527"/>
      <c r="I21" s="45"/>
    </row>
    <row r="22" spans="2:9" ht="55.5" customHeight="1" x14ac:dyDescent="0.15">
      <c r="B22" s="525" t="s">
        <v>43</v>
      </c>
      <c r="C22" s="526"/>
      <c r="D22" s="526"/>
      <c r="E22" s="526"/>
      <c r="F22" s="526"/>
      <c r="G22" s="526"/>
      <c r="H22" s="527"/>
      <c r="I22" s="45"/>
    </row>
    <row r="23" spans="2:9" ht="39.950000000000003" customHeight="1" x14ac:dyDescent="0.15">
      <c r="B23" s="525" t="s">
        <v>44</v>
      </c>
      <c r="C23" s="526"/>
      <c r="D23" s="526"/>
      <c r="E23" s="526"/>
      <c r="F23" s="526"/>
      <c r="G23" s="526"/>
      <c r="H23" s="527"/>
      <c r="I23" s="45"/>
    </row>
    <row r="24" spans="2:9" ht="55.5" customHeight="1" x14ac:dyDescent="0.15">
      <c r="B24" s="525" t="s">
        <v>45</v>
      </c>
      <c r="C24" s="526"/>
      <c r="D24" s="526"/>
      <c r="E24" s="526"/>
      <c r="F24" s="526"/>
      <c r="G24" s="526"/>
      <c r="H24" s="527"/>
      <c r="I24" s="45"/>
    </row>
    <row r="25" spans="2:9" ht="39.950000000000003" customHeight="1" x14ac:dyDescent="0.15">
      <c r="B25" s="525" t="s">
        <v>46</v>
      </c>
      <c r="C25" s="526"/>
      <c r="D25" s="526"/>
      <c r="E25" s="526"/>
      <c r="F25" s="526"/>
      <c r="G25" s="526"/>
      <c r="H25" s="527"/>
      <c r="I25" s="46"/>
    </row>
    <row r="26" spans="2:9" ht="31.5" customHeight="1" x14ac:dyDescent="0.15">
      <c r="B26" s="546" t="s">
        <v>47</v>
      </c>
      <c r="C26" s="547"/>
      <c r="D26" s="547"/>
      <c r="E26" s="547"/>
      <c r="F26" s="547"/>
      <c r="G26" s="547"/>
      <c r="H26" s="547"/>
      <c r="I26" s="47"/>
    </row>
    <row r="27" spans="2:9" ht="72" customHeight="1" x14ac:dyDescent="0.15">
      <c r="B27" s="548"/>
      <c r="C27" s="549"/>
      <c r="D27" s="549"/>
      <c r="E27" s="549"/>
      <c r="F27" s="549"/>
      <c r="G27" s="549"/>
      <c r="H27" s="549"/>
      <c r="I27" s="48"/>
    </row>
    <row r="29" spans="2:9" x14ac:dyDescent="0.15">
      <c r="B29" s="25" t="s">
        <v>48</v>
      </c>
    </row>
    <row r="30" spans="2:9" ht="16.5" customHeight="1" x14ac:dyDescent="0.15"/>
    <row r="31" spans="2:9" x14ac:dyDescent="0.15">
      <c r="B31" s="25" t="s">
        <v>49</v>
      </c>
    </row>
    <row r="32" spans="2:9" x14ac:dyDescent="0.15">
      <c r="E32" s="550"/>
      <c r="F32" s="550"/>
    </row>
    <row r="33" spans="1:11" ht="27.95" customHeight="1" x14ac:dyDescent="0.15">
      <c r="D33" s="545" t="s">
        <v>50</v>
      </c>
      <c r="E33" s="545"/>
      <c r="F33" s="545"/>
      <c r="G33" s="545"/>
      <c r="H33" s="545"/>
      <c r="I33" s="545"/>
      <c r="J33" s="49"/>
      <c r="K33" s="49"/>
    </row>
    <row r="34" spans="1:11" ht="27.95" customHeight="1" x14ac:dyDescent="0.15">
      <c r="J34" s="50"/>
      <c r="K34" s="50"/>
    </row>
    <row r="35" spans="1:11" ht="27.95" customHeight="1" x14ac:dyDescent="0.15">
      <c r="A35" s="25" t="s">
        <v>51</v>
      </c>
      <c r="D35" s="545" t="s">
        <v>52</v>
      </c>
      <c r="E35" s="545"/>
      <c r="F35" s="545"/>
      <c r="G35" s="545"/>
      <c r="H35" s="545"/>
      <c r="I35" s="545"/>
      <c r="J35" s="51"/>
      <c r="K35" s="51"/>
    </row>
    <row r="36" spans="1:11" ht="27.95" customHeight="1" x14ac:dyDescent="0.15"/>
    <row r="37" spans="1:11" ht="27.95" customHeight="1" x14ac:dyDescent="0.15">
      <c r="D37" s="545" t="s">
        <v>53</v>
      </c>
      <c r="E37" s="545"/>
      <c r="F37" s="545"/>
      <c r="G37" s="545"/>
      <c r="H37" s="545"/>
      <c r="I37" s="545"/>
    </row>
    <row r="38" spans="1:11" ht="27.95" customHeight="1" x14ac:dyDescent="0.15"/>
    <row r="39" spans="1:11" ht="27.95" customHeight="1" x14ac:dyDescent="0.15">
      <c r="D39" s="545" t="s">
        <v>54</v>
      </c>
      <c r="E39" s="545"/>
      <c r="F39" s="52" t="s">
        <v>55</v>
      </c>
      <c r="G39" s="52" t="s">
        <v>56</v>
      </c>
      <c r="H39" s="52" t="s">
        <v>57</v>
      </c>
    </row>
    <row r="40" spans="1:11" ht="10.5" customHeight="1" x14ac:dyDescent="0.15"/>
  </sheetData>
  <mergeCells count="27">
    <mergeCell ref="D35:I35"/>
    <mergeCell ref="D37:I37"/>
    <mergeCell ref="D39:E39"/>
    <mergeCell ref="B23:H23"/>
    <mergeCell ref="B24:H24"/>
    <mergeCell ref="B25:H25"/>
    <mergeCell ref="B26:H27"/>
    <mergeCell ref="E32:F32"/>
    <mergeCell ref="D33:I33"/>
    <mergeCell ref="B22:H22"/>
    <mergeCell ref="B9:B10"/>
    <mergeCell ref="C9:E10"/>
    <mergeCell ref="C11:I11"/>
    <mergeCell ref="C13:E13"/>
    <mergeCell ref="G13:I13"/>
    <mergeCell ref="B16:H16"/>
    <mergeCell ref="B17:H17"/>
    <mergeCell ref="B18:H18"/>
    <mergeCell ref="B19:H19"/>
    <mergeCell ref="B20:H20"/>
    <mergeCell ref="B21:H21"/>
    <mergeCell ref="B1:C1"/>
    <mergeCell ref="H1:I1"/>
    <mergeCell ref="B2:I2"/>
    <mergeCell ref="B3:I3"/>
    <mergeCell ref="B6:B7"/>
    <mergeCell ref="C6:E7"/>
  </mergeCells>
  <phoneticPr fontId="1"/>
  <printOptions horizontalCentered="1"/>
  <pageMargins left="0.78740157480314965" right="0.39370078740157483" top="0.78740157480314965" bottom="0.39370078740157483" header="0.31496062992125984" footer="0.31496062992125984"/>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48"/>
  <sheetViews>
    <sheetView topLeftCell="A10" zoomScaleNormal="100" workbookViewId="0">
      <selection activeCell="AI7" sqref="AI7"/>
    </sheetView>
  </sheetViews>
  <sheetFormatPr defaultRowHeight="13.5" x14ac:dyDescent="0.15"/>
  <cols>
    <col min="1" max="49" width="3.625" customWidth="1"/>
  </cols>
  <sheetData>
    <row r="1" spans="1:43" ht="14.25" thickBot="1" x14ac:dyDescent="0.2">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10"/>
    </row>
    <row r="2" spans="1:43" ht="14.25" thickTop="1" x14ac:dyDescent="0.15">
      <c r="A2" s="11"/>
      <c r="B2" s="12"/>
      <c r="C2" s="12"/>
      <c r="D2" s="12"/>
      <c r="E2" s="12"/>
      <c r="F2" s="12"/>
      <c r="G2" s="12"/>
      <c r="H2" s="12"/>
      <c r="I2" s="12"/>
      <c r="J2" s="12"/>
      <c r="K2" s="12"/>
      <c r="L2" s="12"/>
      <c r="M2" s="12"/>
      <c r="N2" s="559" t="s">
        <v>276</v>
      </c>
      <c r="O2" s="560"/>
      <c r="P2" s="560"/>
      <c r="Q2" s="560"/>
      <c r="R2" s="560"/>
      <c r="S2" s="560"/>
      <c r="T2" s="560"/>
      <c r="U2" s="560"/>
      <c r="V2" s="560"/>
      <c r="W2" s="560"/>
      <c r="X2" s="560"/>
      <c r="Y2" s="560"/>
      <c r="Z2" s="560"/>
      <c r="AA2" s="560"/>
      <c r="AB2" s="560"/>
      <c r="AC2" s="561"/>
      <c r="AD2" s="12"/>
      <c r="AE2" s="12"/>
      <c r="AF2" s="12"/>
      <c r="AG2" s="12"/>
      <c r="AH2" s="12"/>
      <c r="AI2" s="12"/>
      <c r="AJ2" s="12"/>
      <c r="AK2" s="12"/>
      <c r="AL2" s="12"/>
      <c r="AM2" s="12"/>
      <c r="AN2" s="12"/>
      <c r="AO2" s="12"/>
      <c r="AP2" s="12"/>
      <c r="AQ2" s="13"/>
    </row>
    <row r="3" spans="1:43" ht="14.25" thickBot="1" x14ac:dyDescent="0.2">
      <c r="A3" s="11"/>
      <c r="B3" s="12"/>
      <c r="C3" s="12"/>
      <c r="D3" s="12"/>
      <c r="E3" s="12"/>
      <c r="F3" s="12"/>
      <c r="G3" s="12"/>
      <c r="H3" s="12"/>
      <c r="I3" s="12"/>
      <c r="J3" s="12"/>
      <c r="K3" s="12"/>
      <c r="L3" s="12"/>
      <c r="M3" s="12"/>
      <c r="N3" s="562"/>
      <c r="O3" s="563"/>
      <c r="P3" s="563"/>
      <c r="Q3" s="563"/>
      <c r="R3" s="563"/>
      <c r="S3" s="563"/>
      <c r="T3" s="563"/>
      <c r="U3" s="563"/>
      <c r="V3" s="563"/>
      <c r="W3" s="563"/>
      <c r="X3" s="563"/>
      <c r="Y3" s="563"/>
      <c r="Z3" s="563"/>
      <c r="AA3" s="563"/>
      <c r="AB3" s="563"/>
      <c r="AC3" s="564"/>
      <c r="AD3" s="12"/>
      <c r="AE3" s="12"/>
      <c r="AF3" s="12"/>
      <c r="AG3" s="12"/>
      <c r="AH3" s="12"/>
      <c r="AI3" s="12"/>
      <c r="AJ3" s="12"/>
      <c r="AK3" s="12"/>
      <c r="AL3" s="12"/>
      <c r="AM3" s="12"/>
      <c r="AN3" s="12"/>
      <c r="AO3" s="12"/>
      <c r="AP3" s="12"/>
      <c r="AQ3" s="13"/>
    </row>
    <row r="4" spans="1:43" ht="14.25" thickTop="1" x14ac:dyDescent="0.15">
      <c r="A4" s="11"/>
      <c r="B4" s="12"/>
      <c r="C4" s="12"/>
      <c r="D4" s="12"/>
      <c r="E4" s="12"/>
      <c r="F4" s="12"/>
      <c r="G4" s="12"/>
      <c r="H4" s="14"/>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3"/>
    </row>
    <row r="5" spans="1:43" ht="14.25" thickBot="1" x14ac:dyDescent="0.2">
      <c r="A5" s="11"/>
      <c r="B5" s="12"/>
      <c r="C5" s="12"/>
      <c r="D5" s="12"/>
      <c r="E5" s="12"/>
      <c r="F5" s="15"/>
      <c r="G5" s="12"/>
      <c r="H5" s="14"/>
      <c r="I5" s="551" t="s">
        <v>8</v>
      </c>
      <c r="J5" s="55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3"/>
    </row>
    <row r="6" spans="1:43" ht="14.25" thickTop="1" x14ac:dyDescent="0.15">
      <c r="A6" s="11"/>
      <c r="B6" s="12"/>
      <c r="C6" s="12"/>
      <c r="D6" s="12"/>
      <c r="E6" s="12"/>
      <c r="F6" s="14"/>
      <c r="G6" s="12"/>
      <c r="H6" s="14"/>
      <c r="I6" s="551" t="s">
        <v>8</v>
      </c>
      <c r="J6" s="552"/>
      <c r="K6" s="12"/>
      <c r="L6" s="12"/>
      <c r="M6" s="12"/>
      <c r="N6" s="12"/>
      <c r="O6" s="12"/>
      <c r="P6" s="553" t="s">
        <v>9</v>
      </c>
      <c r="Q6" s="555"/>
      <c r="R6" s="12"/>
      <c r="S6" s="12"/>
      <c r="T6" s="12"/>
      <c r="U6" s="12"/>
      <c r="V6" s="12"/>
      <c r="W6" s="12"/>
      <c r="X6" s="12"/>
      <c r="Y6" s="12"/>
      <c r="Z6" s="12"/>
      <c r="AA6" s="12"/>
      <c r="AB6" s="12"/>
      <c r="AC6" s="12"/>
      <c r="AD6" s="12"/>
      <c r="AE6" s="12"/>
      <c r="AF6" s="12"/>
      <c r="AG6" s="12"/>
      <c r="AH6" s="12"/>
      <c r="AI6" s="12"/>
      <c r="AJ6" s="12"/>
      <c r="AK6" s="12"/>
      <c r="AL6" s="12"/>
      <c r="AM6" s="12"/>
      <c r="AN6" s="12"/>
      <c r="AO6" s="12"/>
      <c r="AP6" s="12"/>
      <c r="AQ6" s="13"/>
    </row>
    <row r="7" spans="1:43" ht="14.25" thickBot="1" x14ac:dyDescent="0.2">
      <c r="A7" s="11"/>
      <c r="B7" s="8"/>
      <c r="C7" s="10"/>
      <c r="D7" s="12"/>
      <c r="E7" s="12"/>
      <c r="F7" s="14"/>
      <c r="G7" s="12"/>
      <c r="H7" s="14"/>
      <c r="I7" s="551" t="s">
        <v>8</v>
      </c>
      <c r="J7" s="552"/>
      <c r="K7" s="12"/>
      <c r="L7" s="12"/>
      <c r="M7" s="12"/>
      <c r="N7" s="12"/>
      <c r="O7" s="12"/>
      <c r="P7" s="556"/>
      <c r="Q7" s="558"/>
      <c r="R7" s="12"/>
      <c r="S7" s="12"/>
      <c r="T7" s="12"/>
      <c r="U7" s="12"/>
      <c r="V7" s="12"/>
      <c r="W7" s="12"/>
      <c r="X7" s="12"/>
      <c r="Y7" s="12"/>
      <c r="Z7" s="12"/>
      <c r="AA7" s="12"/>
      <c r="AB7" s="12"/>
      <c r="AC7" s="12"/>
      <c r="AD7" s="12"/>
      <c r="AE7" s="12"/>
      <c r="AF7" s="12"/>
      <c r="AG7" s="12"/>
      <c r="AH7" s="12"/>
      <c r="AI7" s="12"/>
      <c r="AJ7" s="12"/>
      <c r="AK7" s="12"/>
      <c r="AL7" s="12"/>
      <c r="AM7" s="12"/>
      <c r="AN7" s="12"/>
      <c r="AO7" s="12"/>
      <c r="AP7" s="12"/>
      <c r="AQ7" s="13"/>
    </row>
    <row r="8" spans="1:43" ht="15" thickTop="1" thickBot="1" x14ac:dyDescent="0.2">
      <c r="A8" s="11"/>
      <c r="B8" s="11"/>
      <c r="C8" s="13"/>
      <c r="D8" s="12"/>
      <c r="E8" s="12"/>
      <c r="F8" s="16"/>
      <c r="G8" s="12"/>
      <c r="H8" s="14"/>
      <c r="I8" s="551" t="s">
        <v>8</v>
      </c>
      <c r="J8" s="552"/>
      <c r="K8" s="12"/>
      <c r="L8" s="12"/>
      <c r="M8" s="12"/>
      <c r="N8" s="553" t="s">
        <v>10</v>
      </c>
      <c r="O8" s="554"/>
      <c r="P8" s="554"/>
      <c r="Q8" s="555"/>
      <c r="R8" s="12"/>
      <c r="S8" s="12"/>
      <c r="T8" s="12"/>
      <c r="U8" s="12"/>
      <c r="V8" s="12"/>
      <c r="W8" s="12"/>
      <c r="X8" s="12"/>
      <c r="Y8" s="12"/>
      <c r="Z8" s="12"/>
      <c r="AA8" s="12"/>
      <c r="AB8" s="12"/>
      <c r="AC8" s="12"/>
      <c r="AD8" s="12"/>
      <c r="AE8" s="12"/>
      <c r="AF8" s="12"/>
      <c r="AG8" s="12"/>
      <c r="AH8" s="12"/>
      <c r="AI8" s="12"/>
      <c r="AJ8" s="12"/>
      <c r="AK8" s="12"/>
      <c r="AL8" s="12"/>
      <c r="AM8" s="12"/>
      <c r="AN8" s="12"/>
      <c r="AO8" s="12"/>
      <c r="AP8" s="12"/>
      <c r="AQ8" s="13"/>
    </row>
    <row r="9" spans="1:43" ht="15" thickTop="1" thickBot="1" x14ac:dyDescent="0.2">
      <c r="A9" s="11"/>
      <c r="B9" s="553" t="s">
        <v>11</v>
      </c>
      <c r="C9" s="555"/>
      <c r="D9" s="12"/>
      <c r="E9" s="12"/>
      <c r="F9" s="17"/>
      <c r="G9" s="12"/>
      <c r="H9" s="14"/>
      <c r="I9" s="551" t="s">
        <v>8</v>
      </c>
      <c r="J9" s="552"/>
      <c r="K9" s="12"/>
      <c r="L9" s="12"/>
      <c r="M9" s="12"/>
      <c r="N9" s="556"/>
      <c r="O9" s="557"/>
      <c r="P9" s="557"/>
      <c r="Q9" s="558"/>
      <c r="R9" s="12"/>
      <c r="S9" s="12"/>
      <c r="T9" s="12"/>
      <c r="U9" s="12"/>
      <c r="V9" s="12"/>
      <c r="W9" s="12"/>
      <c r="X9" s="12"/>
      <c r="Y9" s="12"/>
      <c r="Z9" s="12"/>
      <c r="AA9" s="12"/>
      <c r="AB9" s="12"/>
      <c r="AC9" s="12"/>
      <c r="AD9" s="12"/>
      <c r="AE9" s="12"/>
      <c r="AF9" s="12"/>
      <c r="AG9" s="12"/>
      <c r="AH9" s="12"/>
      <c r="AI9" s="12"/>
      <c r="AJ9" s="12"/>
      <c r="AK9" s="12"/>
      <c r="AL9" s="12"/>
      <c r="AM9" s="12"/>
      <c r="AN9" s="12"/>
      <c r="AO9" s="12"/>
      <c r="AP9" s="12"/>
      <c r="AQ9" s="13"/>
    </row>
    <row r="10" spans="1:43" ht="15" thickTop="1" thickBot="1" x14ac:dyDescent="0.2">
      <c r="A10" s="11"/>
      <c r="B10" s="556"/>
      <c r="C10" s="558"/>
      <c r="D10" s="12"/>
      <c r="E10" s="12"/>
      <c r="F10" s="12"/>
      <c r="G10" s="9"/>
      <c r="H10" s="13"/>
      <c r="I10" s="18"/>
      <c r="J10" s="17"/>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3"/>
    </row>
    <row r="11" spans="1:43" ht="14.25" thickTop="1" x14ac:dyDescent="0.15">
      <c r="A11" s="11"/>
      <c r="B11" s="11"/>
      <c r="C11" s="13"/>
      <c r="D11" s="12"/>
      <c r="E11" s="12"/>
      <c r="F11" s="12"/>
      <c r="G11" s="19"/>
      <c r="H11" s="12"/>
      <c r="I11" s="9"/>
      <c r="J11" s="9"/>
      <c r="K11" s="9"/>
      <c r="L11" s="9"/>
      <c r="M11" s="9"/>
      <c r="N11" s="9"/>
      <c r="O11" s="9"/>
      <c r="P11" s="9"/>
      <c r="Q11" s="9"/>
      <c r="R11" s="9"/>
      <c r="S11" s="9"/>
      <c r="T11" s="9"/>
      <c r="U11" s="9"/>
      <c r="V11" s="9"/>
      <c r="W11" s="9"/>
      <c r="X11" s="9"/>
      <c r="Y11" s="9"/>
      <c r="Z11" s="9"/>
      <c r="AA11" s="9"/>
      <c r="AB11" s="10"/>
      <c r="AC11" s="8"/>
      <c r="AD11" s="9"/>
      <c r="AE11" s="9"/>
      <c r="AF11" s="9"/>
      <c r="AG11" s="9"/>
      <c r="AH11" s="9"/>
      <c r="AI11" s="9"/>
      <c r="AJ11" s="9"/>
      <c r="AK11" s="10"/>
      <c r="AL11" s="12"/>
      <c r="AM11" s="12"/>
      <c r="AN11" s="12"/>
      <c r="AO11" s="12"/>
      <c r="AP11" s="12"/>
      <c r="AQ11" s="13"/>
    </row>
    <row r="12" spans="1:43" ht="14.25" thickBot="1" x14ac:dyDescent="0.2">
      <c r="A12" s="11"/>
      <c r="B12" s="20"/>
      <c r="C12" s="21"/>
      <c r="D12" s="12"/>
      <c r="E12" s="12"/>
      <c r="F12" s="8"/>
      <c r="G12" s="12"/>
      <c r="H12" s="22"/>
      <c r="I12" s="12"/>
      <c r="J12" s="12"/>
      <c r="K12" s="12"/>
      <c r="L12" s="12"/>
      <c r="M12" s="12"/>
      <c r="N12" s="12"/>
      <c r="O12" s="12"/>
      <c r="P12" s="12"/>
      <c r="Q12" s="12"/>
      <c r="R12" s="12"/>
      <c r="S12" s="12"/>
      <c r="T12" s="12"/>
      <c r="U12" s="12"/>
      <c r="V12" s="12"/>
      <c r="W12" s="12"/>
      <c r="X12" s="12"/>
      <c r="Y12" s="12"/>
      <c r="Z12" s="12"/>
      <c r="AA12" s="565" t="s">
        <v>8</v>
      </c>
      <c r="AB12" s="566"/>
      <c r="AC12" s="11"/>
      <c r="AD12" s="12"/>
      <c r="AE12" s="12"/>
      <c r="AF12" s="12"/>
      <c r="AG12" s="12"/>
      <c r="AH12" s="12"/>
      <c r="AI12" s="12"/>
      <c r="AJ12" s="12"/>
      <c r="AK12" s="13"/>
      <c r="AL12" s="12"/>
      <c r="AM12" s="12"/>
      <c r="AN12" s="12"/>
      <c r="AO12" s="12"/>
      <c r="AP12" s="12"/>
      <c r="AQ12" s="13"/>
    </row>
    <row r="13" spans="1:43" ht="14.25" thickTop="1" x14ac:dyDescent="0.15">
      <c r="A13" s="11"/>
      <c r="B13" s="12"/>
      <c r="C13" s="12"/>
      <c r="D13" s="12"/>
      <c r="E13" s="12"/>
      <c r="F13" s="569">
        <v>1</v>
      </c>
      <c r="G13" s="570"/>
      <c r="H13" s="12"/>
      <c r="I13" s="9"/>
      <c r="J13" s="9"/>
      <c r="K13" s="9"/>
      <c r="L13" s="10"/>
      <c r="M13" s="23"/>
      <c r="N13" s="9"/>
      <c r="O13" s="9"/>
      <c r="P13" s="9"/>
      <c r="Q13" s="9"/>
      <c r="R13" s="9"/>
      <c r="S13" s="9"/>
      <c r="T13" s="9"/>
      <c r="U13" s="9"/>
      <c r="V13" s="9"/>
      <c r="W13" s="9"/>
      <c r="X13" s="9"/>
      <c r="Y13" s="10"/>
      <c r="Z13" s="12"/>
      <c r="AA13" s="567"/>
      <c r="AB13" s="568"/>
      <c r="AC13" s="12"/>
      <c r="AD13" s="12"/>
      <c r="AE13" s="553" t="s">
        <v>12</v>
      </c>
      <c r="AF13" s="554"/>
      <c r="AG13" s="554"/>
      <c r="AH13" s="554"/>
      <c r="AI13" s="555"/>
      <c r="AJ13" s="12"/>
      <c r="AK13" s="13"/>
      <c r="AL13" s="12"/>
      <c r="AM13" s="12"/>
      <c r="AN13" s="12"/>
      <c r="AO13" s="12"/>
      <c r="AP13" s="12"/>
      <c r="AQ13" s="13"/>
    </row>
    <row r="14" spans="1:43" x14ac:dyDescent="0.15">
      <c r="A14" s="11"/>
      <c r="B14" s="569">
        <v>2</v>
      </c>
      <c r="C14" s="570"/>
      <c r="D14" s="12"/>
      <c r="E14" s="12"/>
      <c r="F14" s="571"/>
      <c r="G14" s="572"/>
      <c r="H14" s="12"/>
      <c r="I14" s="12"/>
      <c r="J14" s="12"/>
      <c r="K14" s="12"/>
      <c r="L14" s="13"/>
      <c r="M14" s="23"/>
      <c r="N14" s="12"/>
      <c r="O14" s="12"/>
      <c r="P14" s="12"/>
      <c r="Q14" s="12"/>
      <c r="R14" s="12"/>
      <c r="S14" s="12"/>
      <c r="T14" s="12"/>
      <c r="U14" s="12"/>
      <c r="V14" s="12"/>
      <c r="W14" s="12"/>
      <c r="X14" s="12"/>
      <c r="Y14" s="12"/>
      <c r="Z14" s="11"/>
      <c r="AA14" s="565" t="s">
        <v>8</v>
      </c>
      <c r="AB14" s="566"/>
      <c r="AC14" s="12"/>
      <c r="AD14" s="12"/>
      <c r="AE14" s="573"/>
      <c r="AF14" s="574"/>
      <c r="AG14" s="574"/>
      <c r="AH14" s="574"/>
      <c r="AI14" s="575"/>
      <c r="AJ14" s="12"/>
      <c r="AK14" s="13"/>
      <c r="AL14" s="12"/>
      <c r="AM14" s="12"/>
      <c r="AN14" s="12"/>
      <c r="AO14" s="12"/>
      <c r="AP14" s="12"/>
      <c r="AQ14" s="13"/>
    </row>
    <row r="15" spans="1:43" ht="14.25" thickBot="1" x14ac:dyDescent="0.2">
      <c r="A15" s="11"/>
      <c r="B15" s="571"/>
      <c r="C15" s="572"/>
      <c r="D15" s="19"/>
      <c r="E15" s="19"/>
      <c r="F15" s="20"/>
      <c r="G15" s="12"/>
      <c r="H15" s="12"/>
      <c r="I15" s="12"/>
      <c r="J15" s="12"/>
      <c r="K15" s="12"/>
      <c r="L15" s="21"/>
      <c r="M15" s="23"/>
      <c r="N15" s="12"/>
      <c r="O15" s="12"/>
      <c r="P15" s="12"/>
      <c r="Q15" s="12"/>
      <c r="R15" s="12"/>
      <c r="S15" s="12"/>
      <c r="T15" s="12"/>
      <c r="U15" s="12"/>
      <c r="V15" s="12"/>
      <c r="W15" s="12"/>
      <c r="X15" s="12"/>
      <c r="Y15" s="12"/>
      <c r="Z15" s="11"/>
      <c r="AA15" s="567"/>
      <c r="AB15" s="568"/>
      <c r="AC15" s="12"/>
      <c r="AD15" s="12"/>
      <c r="AE15" s="556"/>
      <c r="AF15" s="557"/>
      <c r="AG15" s="557"/>
      <c r="AH15" s="557"/>
      <c r="AI15" s="558"/>
      <c r="AJ15" s="12"/>
      <c r="AK15" s="13"/>
      <c r="AL15" s="12"/>
      <c r="AM15" s="12"/>
      <c r="AN15" s="12"/>
      <c r="AO15" s="12"/>
      <c r="AP15" s="12"/>
      <c r="AQ15" s="13"/>
    </row>
    <row r="16" spans="1:43" ht="15" thickTop="1" thickBot="1" x14ac:dyDescent="0.2">
      <c r="A16" s="11"/>
      <c r="B16" s="8"/>
      <c r="C16" s="9"/>
      <c r="D16" s="9"/>
      <c r="E16" s="9"/>
      <c r="F16" s="9"/>
      <c r="G16" s="9"/>
      <c r="H16" s="9"/>
      <c r="I16" s="9"/>
      <c r="J16" s="9"/>
      <c r="K16" s="9"/>
      <c r="L16" s="12"/>
      <c r="M16" s="12"/>
      <c r="N16" s="9"/>
      <c r="O16" s="9"/>
      <c r="P16" s="9"/>
      <c r="Q16" s="9"/>
      <c r="R16" s="9"/>
      <c r="S16" s="9"/>
      <c r="T16" s="9"/>
      <c r="U16" s="585" t="s">
        <v>9</v>
      </c>
      <c r="V16" s="586"/>
      <c r="W16" s="12"/>
      <c r="X16" s="12"/>
      <c r="Y16" s="12"/>
      <c r="Z16" s="11"/>
      <c r="AA16" s="12"/>
      <c r="AB16" s="13"/>
      <c r="AC16" s="12"/>
      <c r="AD16" s="12"/>
      <c r="AE16" s="12"/>
      <c r="AF16" s="12"/>
      <c r="AG16" s="12"/>
      <c r="AH16" s="12"/>
      <c r="AI16" s="12"/>
      <c r="AJ16" s="12"/>
      <c r="AK16" s="13"/>
      <c r="AL16" s="12"/>
      <c r="AM16" s="12"/>
      <c r="AN16" s="12"/>
      <c r="AO16" s="12"/>
      <c r="AP16" s="12"/>
      <c r="AQ16" s="13"/>
    </row>
    <row r="17" spans="1:43" ht="14.25" thickTop="1" x14ac:dyDescent="0.15">
      <c r="A17" s="11"/>
      <c r="B17" s="11"/>
      <c r="C17" s="12"/>
      <c r="D17" s="12"/>
      <c r="E17" s="12"/>
      <c r="F17" s="12"/>
      <c r="G17" s="12"/>
      <c r="H17" s="12"/>
      <c r="I17" s="12"/>
      <c r="J17" s="12"/>
      <c r="K17" s="12"/>
      <c r="L17" s="12"/>
      <c r="M17" s="12"/>
      <c r="N17" s="12"/>
      <c r="O17" s="12"/>
      <c r="P17" s="12"/>
      <c r="Q17" s="12"/>
      <c r="R17" s="12"/>
      <c r="S17" s="12"/>
      <c r="T17" s="12"/>
      <c r="U17" s="12"/>
      <c r="V17" s="13"/>
      <c r="W17" s="15"/>
      <c r="X17" s="15"/>
      <c r="Y17" s="15"/>
      <c r="Z17" s="11"/>
      <c r="AA17" s="12"/>
      <c r="AB17" s="13"/>
      <c r="AC17" s="19"/>
      <c r="AD17" s="19"/>
      <c r="AE17" s="19"/>
      <c r="AF17" s="19"/>
      <c r="AG17" s="19"/>
      <c r="AH17" s="19"/>
      <c r="AI17" s="19"/>
      <c r="AJ17" s="19"/>
      <c r="AK17" s="21"/>
      <c r="AL17" s="12"/>
      <c r="AM17" s="12"/>
      <c r="AN17" s="12"/>
      <c r="AO17" s="12"/>
      <c r="AP17" s="12"/>
      <c r="AQ17" s="13"/>
    </row>
    <row r="18" spans="1:43" x14ac:dyDescent="0.15">
      <c r="A18" s="11"/>
      <c r="B18" s="569">
        <v>3</v>
      </c>
      <c r="C18" s="570"/>
      <c r="D18" s="12"/>
      <c r="E18" s="12"/>
      <c r="F18" s="8"/>
      <c r="G18" s="9"/>
      <c r="H18" s="8"/>
      <c r="I18" s="9"/>
      <c r="J18" s="10"/>
      <c r="K18" s="9"/>
      <c r="L18" s="10"/>
      <c r="M18" s="12"/>
      <c r="N18" s="8"/>
      <c r="O18" s="9"/>
      <c r="P18" s="8"/>
      <c r="Q18" s="9"/>
      <c r="R18" s="10"/>
      <c r="S18" s="9"/>
      <c r="T18" s="10"/>
      <c r="U18" s="12"/>
      <c r="V18" s="13"/>
      <c r="W18" s="16"/>
      <c r="X18" s="16"/>
      <c r="Y18" s="16"/>
      <c r="Z18" s="11"/>
      <c r="AA18" s="12"/>
      <c r="AB18" s="13"/>
      <c r="AC18" s="12"/>
      <c r="AD18" s="12"/>
      <c r="AE18" s="12"/>
      <c r="AF18" s="12"/>
      <c r="AG18" s="12"/>
      <c r="AH18" s="12"/>
      <c r="AI18" s="12"/>
      <c r="AJ18" s="12"/>
      <c r="AK18" s="12"/>
      <c r="AL18" s="12"/>
      <c r="AM18" s="12"/>
      <c r="AN18" s="12"/>
      <c r="AO18" s="12"/>
      <c r="AP18" s="12"/>
      <c r="AQ18" s="13"/>
    </row>
    <row r="19" spans="1:43" x14ac:dyDescent="0.15">
      <c r="A19" s="11"/>
      <c r="B19" s="587"/>
      <c r="C19" s="588"/>
      <c r="D19" s="12"/>
      <c r="E19" s="12"/>
      <c r="F19" s="11"/>
      <c r="G19" s="12"/>
      <c r="H19" s="20"/>
      <c r="I19" s="19"/>
      <c r="J19" s="21"/>
      <c r="K19" s="12"/>
      <c r="L19" s="13"/>
      <c r="M19" s="12"/>
      <c r="N19" s="11"/>
      <c r="O19" s="12"/>
      <c r="P19" s="20"/>
      <c r="Q19" s="19"/>
      <c r="R19" s="21"/>
      <c r="S19" s="12"/>
      <c r="T19" s="13"/>
      <c r="U19" s="12"/>
      <c r="V19" s="13"/>
      <c r="W19" s="12"/>
      <c r="X19" s="12"/>
      <c r="Y19" s="12"/>
      <c r="Z19" s="11"/>
      <c r="AA19" s="12"/>
      <c r="AB19" s="13"/>
      <c r="AC19" s="12"/>
      <c r="AD19" s="12"/>
      <c r="AE19" s="12"/>
      <c r="AF19" s="12"/>
      <c r="AG19" s="12"/>
      <c r="AH19" s="12"/>
      <c r="AI19" s="12"/>
      <c r="AJ19" s="12"/>
      <c r="AK19" s="12"/>
      <c r="AL19" s="12"/>
      <c r="AM19" s="12"/>
      <c r="AN19" s="12"/>
      <c r="AO19" s="12"/>
      <c r="AP19" s="12"/>
      <c r="AQ19" s="13"/>
    </row>
    <row r="20" spans="1:43" x14ac:dyDescent="0.15">
      <c r="A20" s="11"/>
      <c r="B20" s="571"/>
      <c r="C20" s="572"/>
      <c r="D20" s="12"/>
      <c r="E20" s="12"/>
      <c r="F20" s="11"/>
      <c r="G20" s="12"/>
      <c r="H20" s="12"/>
      <c r="I20" s="12"/>
      <c r="J20" s="12"/>
      <c r="K20" s="12"/>
      <c r="L20" s="13"/>
      <c r="M20" s="12"/>
      <c r="N20" s="11"/>
      <c r="O20" s="12"/>
      <c r="P20" s="12"/>
      <c r="Q20" s="12"/>
      <c r="R20" s="12"/>
      <c r="S20" s="12"/>
      <c r="T20" s="13"/>
      <c r="U20" s="12"/>
      <c r="V20" s="13"/>
      <c r="W20" s="12"/>
      <c r="X20" s="569">
        <v>7</v>
      </c>
      <c r="Y20" s="570"/>
      <c r="Z20" s="11"/>
      <c r="AA20" s="12"/>
      <c r="AB20" s="21"/>
      <c r="AC20" s="19"/>
      <c r="AD20" s="19"/>
      <c r="AE20" s="19"/>
      <c r="AF20" s="19"/>
      <c r="AG20" s="19"/>
      <c r="AH20" s="19"/>
      <c r="AI20" s="19"/>
      <c r="AJ20" s="19"/>
      <c r="AK20" s="19"/>
      <c r="AL20" s="19"/>
      <c r="AM20" s="19"/>
      <c r="AN20" s="19"/>
      <c r="AO20" s="19"/>
      <c r="AP20" s="19"/>
      <c r="AQ20" s="13"/>
    </row>
    <row r="21" spans="1:43" x14ac:dyDescent="0.15">
      <c r="A21" s="11"/>
      <c r="B21" s="11"/>
      <c r="C21" s="12"/>
      <c r="D21" s="12"/>
      <c r="E21" s="12"/>
      <c r="F21" s="11"/>
      <c r="G21" s="12"/>
      <c r="H21" s="12"/>
      <c r="I21" s="12"/>
      <c r="J21" s="12"/>
      <c r="K21" s="12"/>
      <c r="L21" s="13"/>
      <c r="M21" s="12"/>
      <c r="N21" s="11"/>
      <c r="O21" s="12"/>
      <c r="P21" s="12"/>
      <c r="Q21" s="12"/>
      <c r="R21" s="12"/>
      <c r="S21" s="12"/>
      <c r="T21" s="13"/>
      <c r="U21" s="12"/>
      <c r="V21" s="13"/>
      <c r="W21" s="12"/>
      <c r="X21" s="587"/>
      <c r="Y21" s="588"/>
      <c r="Z21" s="8"/>
      <c r="AA21" s="9"/>
      <c r="AB21" s="12"/>
      <c r="AC21" s="12"/>
      <c r="AD21" s="12"/>
      <c r="AE21" s="12"/>
      <c r="AF21" s="12"/>
      <c r="AG21" s="12"/>
      <c r="AH21" s="12"/>
      <c r="AI21" s="12"/>
      <c r="AJ21" s="12"/>
      <c r="AK21" s="12"/>
      <c r="AL21" s="12"/>
      <c r="AM21" s="12"/>
      <c r="AN21" s="12"/>
      <c r="AO21" s="12"/>
      <c r="AP21" s="13"/>
      <c r="AQ21" s="13"/>
    </row>
    <row r="22" spans="1:43" x14ac:dyDescent="0.15">
      <c r="A22" s="11"/>
      <c r="B22" s="11"/>
      <c r="C22" s="12"/>
      <c r="D22" s="12"/>
      <c r="E22" s="12"/>
      <c r="F22" s="11"/>
      <c r="G22" s="12"/>
      <c r="H22" s="12"/>
      <c r="I22" s="12"/>
      <c r="J22" s="12"/>
      <c r="K22" s="12"/>
      <c r="L22" s="13"/>
      <c r="M22" s="12"/>
      <c r="N22" s="11"/>
      <c r="O22" s="12"/>
      <c r="P22" s="12"/>
      <c r="Q22" s="12"/>
      <c r="R22" s="12"/>
      <c r="S22" s="12"/>
      <c r="T22" s="13"/>
      <c r="U22" s="12"/>
      <c r="V22" s="13"/>
      <c r="W22" s="12"/>
      <c r="X22" s="571"/>
      <c r="Y22" s="572"/>
      <c r="Z22" s="11"/>
      <c r="AA22" s="12"/>
      <c r="AB22" s="12"/>
      <c r="AC22" s="12"/>
      <c r="AD22" s="12"/>
      <c r="AE22" s="12"/>
      <c r="AF22" s="12"/>
      <c r="AG22" s="12"/>
      <c r="AH22" s="12"/>
      <c r="AI22" s="12"/>
      <c r="AJ22" s="12"/>
      <c r="AK22" s="12"/>
      <c r="AL22" s="12"/>
      <c r="AM22" s="12"/>
      <c r="AN22" s="12"/>
      <c r="AO22" s="12"/>
      <c r="AP22" s="13"/>
      <c r="AQ22" s="13"/>
    </row>
    <row r="23" spans="1:43" ht="14.25" thickBot="1" x14ac:dyDescent="0.2">
      <c r="A23" s="11"/>
      <c r="B23" s="11"/>
      <c r="C23" s="12"/>
      <c r="D23" s="12"/>
      <c r="E23" s="12"/>
      <c r="F23" s="11"/>
      <c r="G23" s="12"/>
      <c r="H23" s="12"/>
      <c r="I23" s="12"/>
      <c r="J23" s="12"/>
      <c r="K23" s="12"/>
      <c r="L23" s="13"/>
      <c r="M23" s="12"/>
      <c r="N23" s="11"/>
      <c r="O23" s="12"/>
      <c r="P23" s="12"/>
      <c r="Q23" s="12"/>
      <c r="R23" s="12"/>
      <c r="S23" s="12"/>
      <c r="T23" s="13"/>
      <c r="U23" s="12"/>
      <c r="V23" s="13"/>
      <c r="W23" s="12"/>
      <c r="X23" s="12"/>
      <c r="Y23" s="12"/>
      <c r="Z23" s="11"/>
      <c r="AA23" s="12"/>
      <c r="AB23" s="8"/>
      <c r="AC23" s="9"/>
      <c r="AD23" s="9"/>
      <c r="AE23" s="9"/>
      <c r="AF23" s="9"/>
      <c r="AG23" s="9"/>
      <c r="AH23" s="8"/>
      <c r="AI23" s="9"/>
      <c r="AJ23" s="9"/>
      <c r="AK23" s="9"/>
      <c r="AL23" s="9"/>
      <c r="AM23" s="10"/>
      <c r="AN23" s="12"/>
      <c r="AO23" s="12"/>
      <c r="AP23" s="13"/>
      <c r="AQ23" s="13"/>
    </row>
    <row r="24" spans="1:43" ht="14.25" thickTop="1" x14ac:dyDescent="0.15">
      <c r="A24" s="11"/>
      <c r="B24" s="11"/>
      <c r="C24" s="12"/>
      <c r="D24" s="12"/>
      <c r="E24" s="12"/>
      <c r="F24" s="11"/>
      <c r="G24" s="12"/>
      <c r="H24" s="553" t="s">
        <v>0</v>
      </c>
      <c r="I24" s="554"/>
      <c r="J24" s="555"/>
      <c r="K24" s="12"/>
      <c r="L24" s="13"/>
      <c r="M24" s="12"/>
      <c r="N24" s="11"/>
      <c r="O24" s="12"/>
      <c r="P24" s="553" t="s">
        <v>13</v>
      </c>
      <c r="Q24" s="554"/>
      <c r="R24" s="555"/>
      <c r="S24" s="12"/>
      <c r="T24" s="13"/>
      <c r="U24" s="12"/>
      <c r="V24" s="13"/>
      <c r="W24" s="12"/>
      <c r="X24" s="12"/>
      <c r="Y24" s="12"/>
      <c r="Z24" s="11"/>
      <c r="AA24" s="12"/>
      <c r="AB24" s="11"/>
      <c r="AC24" s="12"/>
      <c r="AD24" s="12"/>
      <c r="AE24" s="12"/>
      <c r="AF24" s="12"/>
      <c r="AG24" s="12"/>
      <c r="AH24" s="11"/>
      <c r="AI24" s="12"/>
      <c r="AJ24" s="12"/>
      <c r="AK24" s="12"/>
      <c r="AL24" s="12"/>
      <c r="AM24" s="13"/>
      <c r="AN24" s="12"/>
      <c r="AO24" s="12"/>
      <c r="AP24" s="13"/>
      <c r="AQ24" s="13"/>
    </row>
    <row r="25" spans="1:43" ht="14.25" thickBot="1" x14ac:dyDescent="0.2">
      <c r="A25" s="11"/>
      <c r="B25" s="11"/>
      <c r="C25" s="12"/>
      <c r="D25" s="12"/>
      <c r="E25" s="12"/>
      <c r="F25" s="11"/>
      <c r="G25" s="12"/>
      <c r="H25" s="556"/>
      <c r="I25" s="557"/>
      <c r="J25" s="558"/>
      <c r="K25" s="12"/>
      <c r="L25" s="13"/>
      <c r="M25" s="12"/>
      <c r="N25" s="11"/>
      <c r="O25" s="12"/>
      <c r="P25" s="556"/>
      <c r="Q25" s="557"/>
      <c r="R25" s="558"/>
      <c r="S25" s="12"/>
      <c r="T25" s="13"/>
      <c r="U25" s="12"/>
      <c r="V25" s="13"/>
      <c r="W25" s="12"/>
      <c r="X25" s="12"/>
      <c r="Y25" s="12"/>
      <c r="Z25" s="11"/>
      <c r="AA25" s="12"/>
      <c r="AB25" s="11"/>
      <c r="AC25" s="12"/>
      <c r="AD25" s="12"/>
      <c r="AE25" s="12"/>
      <c r="AF25" s="12"/>
      <c r="AG25" s="12"/>
      <c r="AH25" s="11"/>
      <c r="AI25" s="12"/>
      <c r="AJ25" s="12"/>
      <c r="AK25" s="12"/>
      <c r="AL25" s="12"/>
      <c r="AM25" s="13"/>
      <c r="AN25" s="12"/>
      <c r="AO25" s="12"/>
      <c r="AP25" s="13"/>
      <c r="AQ25" s="13"/>
    </row>
    <row r="26" spans="1:43" ht="14.25" thickTop="1" x14ac:dyDescent="0.15">
      <c r="A26" s="11"/>
      <c r="B26" s="11"/>
      <c r="C26" s="12"/>
      <c r="D26" s="12"/>
      <c r="E26" s="12"/>
      <c r="F26" s="11"/>
      <c r="G26" s="12"/>
      <c r="H26" s="12"/>
      <c r="I26" s="12"/>
      <c r="J26" s="12"/>
      <c r="K26" s="12"/>
      <c r="L26" s="13"/>
      <c r="M26" s="12"/>
      <c r="N26" s="11"/>
      <c r="O26" s="12"/>
      <c r="P26" s="12"/>
      <c r="Q26" s="12"/>
      <c r="R26" s="12"/>
      <c r="S26" s="12"/>
      <c r="T26" s="13"/>
      <c r="U26" s="12"/>
      <c r="V26" s="13"/>
      <c r="W26" s="12"/>
      <c r="X26" s="12"/>
      <c r="Y26" s="12"/>
      <c r="Z26" s="11"/>
      <c r="AA26" s="12"/>
      <c r="AB26" s="11"/>
      <c r="AC26" s="12"/>
      <c r="AD26" s="12"/>
      <c r="AE26" s="12"/>
      <c r="AF26" s="12"/>
      <c r="AG26" s="12"/>
      <c r="AH26" s="11"/>
      <c r="AI26" s="12"/>
      <c r="AJ26" s="12"/>
      <c r="AK26" s="12"/>
      <c r="AL26" s="12"/>
      <c r="AM26" s="13"/>
      <c r="AN26" s="12"/>
      <c r="AO26" s="12"/>
      <c r="AP26" s="13"/>
      <c r="AQ26" s="13"/>
    </row>
    <row r="27" spans="1:43" ht="14.25" thickBot="1" x14ac:dyDescent="0.2">
      <c r="A27" s="11"/>
      <c r="B27" s="15"/>
      <c r="C27" s="12"/>
      <c r="D27" s="12"/>
      <c r="E27" s="12"/>
      <c r="F27" s="8"/>
      <c r="G27" s="9"/>
      <c r="H27" s="9"/>
      <c r="I27" s="9"/>
      <c r="J27" s="9"/>
      <c r="K27" s="9"/>
      <c r="L27" s="10"/>
      <c r="M27" s="12"/>
      <c r="N27" s="8"/>
      <c r="O27" s="9"/>
      <c r="P27" s="9"/>
      <c r="Q27" s="9"/>
      <c r="R27" s="9"/>
      <c r="S27" s="9"/>
      <c r="T27" s="10"/>
      <c r="U27" s="12"/>
      <c r="V27" s="15"/>
      <c r="W27" s="12"/>
      <c r="X27" s="12"/>
      <c r="Y27" s="12"/>
      <c r="Z27" s="11"/>
      <c r="AA27" s="12"/>
      <c r="AB27" s="11"/>
      <c r="AC27" s="12"/>
      <c r="AD27" s="12"/>
      <c r="AE27" s="12"/>
      <c r="AF27" s="12"/>
      <c r="AG27" s="12"/>
      <c r="AH27" s="11"/>
      <c r="AI27" s="12"/>
      <c r="AJ27" s="12"/>
      <c r="AK27" s="12"/>
      <c r="AL27" s="12"/>
      <c r="AM27" s="13"/>
      <c r="AN27" s="12"/>
      <c r="AO27" s="12"/>
      <c r="AP27" s="13"/>
      <c r="AQ27" s="13"/>
    </row>
    <row r="28" spans="1:43" ht="14.25" thickTop="1" x14ac:dyDescent="0.15">
      <c r="A28" s="11"/>
      <c r="B28" s="14"/>
      <c r="C28" s="12"/>
      <c r="D28" s="12"/>
      <c r="E28" s="12"/>
      <c r="F28" s="11"/>
      <c r="G28" s="12"/>
      <c r="H28" s="12"/>
      <c r="I28" s="12"/>
      <c r="J28" s="12"/>
      <c r="K28" s="12"/>
      <c r="L28" s="13"/>
      <c r="M28" s="12"/>
      <c r="N28" s="11"/>
      <c r="O28" s="12"/>
      <c r="P28" s="12"/>
      <c r="Q28" s="12"/>
      <c r="R28" s="12"/>
      <c r="S28" s="12"/>
      <c r="T28" s="13"/>
      <c r="U28" s="12"/>
      <c r="V28" s="14"/>
      <c r="W28" s="12"/>
      <c r="X28" s="12"/>
      <c r="Y28" s="12"/>
      <c r="Z28" s="11"/>
      <c r="AA28" s="12"/>
      <c r="AB28" s="15"/>
      <c r="AC28" s="12"/>
      <c r="AD28" s="12"/>
      <c r="AE28" s="553" t="s">
        <v>6</v>
      </c>
      <c r="AF28" s="554"/>
      <c r="AG28" s="555"/>
      <c r="AH28" s="12"/>
      <c r="AI28" s="12"/>
      <c r="AJ28" s="12"/>
      <c r="AK28" s="12"/>
      <c r="AL28" s="12"/>
      <c r="AM28" s="15"/>
      <c r="AN28" s="12"/>
      <c r="AO28" s="12"/>
      <c r="AP28" s="13"/>
      <c r="AQ28" s="13"/>
    </row>
    <row r="29" spans="1:43" ht="14.25" thickBot="1" x14ac:dyDescent="0.2">
      <c r="A29" s="11"/>
      <c r="B29" s="16"/>
      <c r="C29" s="12"/>
      <c r="D29" s="12"/>
      <c r="E29" s="12"/>
      <c r="F29" s="11"/>
      <c r="G29" s="12"/>
      <c r="H29" s="12"/>
      <c r="I29" s="12"/>
      <c r="J29" s="12"/>
      <c r="K29" s="12"/>
      <c r="L29" s="13"/>
      <c r="M29" s="12"/>
      <c r="N29" s="11"/>
      <c r="O29" s="12"/>
      <c r="P29" s="12"/>
      <c r="Q29" s="12"/>
      <c r="R29" s="12"/>
      <c r="S29" s="12"/>
      <c r="T29" s="13"/>
      <c r="U29" s="12"/>
      <c r="V29" s="16"/>
      <c r="W29" s="12"/>
      <c r="X29" s="12"/>
      <c r="Y29" s="12"/>
      <c r="Z29" s="11"/>
      <c r="AA29" s="12"/>
      <c r="AB29" s="14"/>
      <c r="AC29" s="12"/>
      <c r="AD29" s="12"/>
      <c r="AE29" s="556"/>
      <c r="AF29" s="557"/>
      <c r="AG29" s="558"/>
      <c r="AH29" s="12"/>
      <c r="AI29" s="12"/>
      <c r="AJ29" s="12"/>
      <c r="AK29" s="12"/>
      <c r="AL29" s="12"/>
      <c r="AM29" s="14"/>
      <c r="AN29" s="12"/>
      <c r="AO29" s="12"/>
      <c r="AP29" s="13"/>
      <c r="AQ29" s="13"/>
    </row>
    <row r="30" spans="1:43" ht="14.25" thickTop="1" x14ac:dyDescent="0.15">
      <c r="A30" s="11"/>
      <c r="B30" s="11"/>
      <c r="C30" s="12"/>
      <c r="D30" s="12"/>
      <c r="E30" s="12"/>
      <c r="F30" s="11"/>
      <c r="G30" s="12"/>
      <c r="H30" s="12"/>
      <c r="I30" s="12"/>
      <c r="J30" s="12"/>
      <c r="K30" s="12"/>
      <c r="L30" s="13"/>
      <c r="M30" s="12"/>
      <c r="N30" s="11"/>
      <c r="O30" s="12"/>
      <c r="P30" s="12"/>
      <c r="Q30" s="12"/>
      <c r="R30" s="12"/>
      <c r="S30" s="12"/>
      <c r="T30" s="13"/>
      <c r="U30" s="12"/>
      <c r="V30" s="13"/>
      <c r="W30" s="12"/>
      <c r="X30" s="12"/>
      <c r="Y30" s="12"/>
      <c r="Z30" s="11"/>
      <c r="AA30" s="12"/>
      <c r="AB30" s="16"/>
      <c r="AC30" s="12"/>
      <c r="AD30" s="12"/>
      <c r="AE30" s="12"/>
      <c r="AF30" s="12"/>
      <c r="AG30" s="12"/>
      <c r="AH30" s="11"/>
      <c r="AI30" s="12"/>
      <c r="AJ30" s="12"/>
      <c r="AK30" s="12"/>
      <c r="AL30" s="12"/>
      <c r="AM30" s="16"/>
      <c r="AN30" s="12"/>
      <c r="AO30" s="12"/>
      <c r="AP30" s="13"/>
      <c r="AQ30" s="13"/>
    </row>
    <row r="31" spans="1:43" x14ac:dyDescent="0.15">
      <c r="A31" s="11"/>
      <c r="B31" s="569">
        <v>4</v>
      </c>
      <c r="C31" s="570"/>
      <c r="D31" s="12"/>
      <c r="E31" s="12"/>
      <c r="F31" s="11"/>
      <c r="G31" s="12"/>
      <c r="H31" s="12"/>
      <c r="I31" s="12"/>
      <c r="J31" s="12"/>
      <c r="K31" s="12"/>
      <c r="L31" s="13"/>
      <c r="M31" s="12"/>
      <c r="N31" s="11"/>
      <c r="O31" s="12"/>
      <c r="P31" s="12"/>
      <c r="Q31" s="12"/>
      <c r="R31" s="12"/>
      <c r="S31" s="12"/>
      <c r="T31" s="13"/>
      <c r="U31" s="12"/>
      <c r="V31" s="13"/>
      <c r="W31" s="12"/>
      <c r="X31" s="12"/>
      <c r="Y31" s="12"/>
      <c r="Z31" s="11"/>
      <c r="AA31" s="12"/>
      <c r="AB31" s="11"/>
      <c r="AC31" s="12"/>
      <c r="AD31" s="12"/>
      <c r="AE31" s="12"/>
      <c r="AF31" s="12"/>
      <c r="AG31" s="12"/>
      <c r="AH31" s="11"/>
      <c r="AI31" s="12"/>
      <c r="AJ31" s="12"/>
      <c r="AK31" s="12"/>
      <c r="AL31" s="12"/>
      <c r="AM31" s="13"/>
      <c r="AN31" s="12"/>
      <c r="AO31" s="12"/>
      <c r="AP31" s="13"/>
      <c r="AQ31" s="13"/>
    </row>
    <row r="32" spans="1:43" x14ac:dyDescent="0.15">
      <c r="A32" s="11"/>
      <c r="B32" s="587"/>
      <c r="C32" s="588"/>
      <c r="D32" s="12"/>
      <c r="E32" s="12"/>
      <c r="F32" s="11"/>
      <c r="G32" s="12"/>
      <c r="H32" s="12"/>
      <c r="I32" s="12"/>
      <c r="J32" s="12"/>
      <c r="K32" s="12"/>
      <c r="L32" s="13"/>
      <c r="M32" s="12"/>
      <c r="N32" s="11"/>
      <c r="O32" s="12"/>
      <c r="P32" s="12"/>
      <c r="Q32" s="12"/>
      <c r="R32" s="12"/>
      <c r="S32" s="12"/>
      <c r="T32" s="13"/>
      <c r="U32" s="12"/>
      <c r="V32" s="13"/>
      <c r="W32" s="12"/>
      <c r="X32" s="12"/>
      <c r="Y32" s="12"/>
      <c r="Z32" s="11"/>
      <c r="AA32" s="12"/>
      <c r="AB32" s="11"/>
      <c r="AC32" s="12"/>
      <c r="AD32" s="12"/>
      <c r="AE32" s="12"/>
      <c r="AF32" s="12"/>
      <c r="AG32" s="12"/>
      <c r="AH32" s="11"/>
      <c r="AI32" s="12"/>
      <c r="AJ32" s="12"/>
      <c r="AK32" s="12"/>
      <c r="AL32" s="12"/>
      <c r="AM32" s="13"/>
      <c r="AN32" s="12"/>
      <c r="AO32" s="12"/>
      <c r="AP32" s="13"/>
      <c r="AQ32" s="13"/>
    </row>
    <row r="33" spans="1:43" x14ac:dyDescent="0.15">
      <c r="A33" s="11"/>
      <c r="B33" s="571"/>
      <c r="C33" s="572"/>
      <c r="D33" s="12"/>
      <c r="E33" s="12"/>
      <c r="F33" s="11"/>
      <c r="G33" s="12"/>
      <c r="H33" s="12"/>
      <c r="I33" s="12"/>
      <c r="J33" s="12"/>
      <c r="K33" s="12"/>
      <c r="L33" s="13"/>
      <c r="M33" s="12"/>
      <c r="N33" s="11"/>
      <c r="O33" s="12"/>
      <c r="P33" s="12"/>
      <c r="Q33" s="12"/>
      <c r="R33" s="12"/>
      <c r="S33" s="12"/>
      <c r="T33" s="13"/>
      <c r="U33" s="12"/>
      <c r="V33" s="13"/>
      <c r="W33" s="12"/>
      <c r="X33" s="12"/>
      <c r="Y33" s="12"/>
      <c r="Z33" s="11"/>
      <c r="AA33" s="12"/>
      <c r="AB33" s="11"/>
      <c r="AC33" s="12"/>
      <c r="AD33" s="12"/>
      <c r="AE33" s="12"/>
      <c r="AF33" s="12"/>
      <c r="AG33" s="12"/>
      <c r="AH33" s="11"/>
      <c r="AI33" s="12"/>
      <c r="AJ33" s="12"/>
      <c r="AK33" s="12"/>
      <c r="AL33" s="12"/>
      <c r="AM33" s="13"/>
      <c r="AN33" s="12"/>
      <c r="AO33" s="12"/>
      <c r="AP33" s="13"/>
      <c r="AQ33" s="13"/>
    </row>
    <row r="34" spans="1:43" x14ac:dyDescent="0.15">
      <c r="A34" s="11"/>
      <c r="B34" s="11"/>
      <c r="C34" s="12"/>
      <c r="D34" s="12"/>
      <c r="E34" s="12"/>
      <c r="F34" s="11"/>
      <c r="G34" s="12"/>
      <c r="H34" s="8"/>
      <c r="I34" s="9"/>
      <c r="J34" s="10"/>
      <c r="K34" s="12"/>
      <c r="L34" s="13"/>
      <c r="M34" s="12"/>
      <c r="N34" s="11"/>
      <c r="O34" s="12"/>
      <c r="P34" s="8"/>
      <c r="Q34" s="9"/>
      <c r="R34" s="10"/>
      <c r="S34" s="12"/>
      <c r="T34" s="13"/>
      <c r="U34" s="12"/>
      <c r="V34" s="13"/>
      <c r="W34" s="12"/>
      <c r="X34" s="569">
        <v>8</v>
      </c>
      <c r="Y34" s="570"/>
      <c r="Z34" s="11"/>
      <c r="AA34" s="12"/>
      <c r="AB34" s="11"/>
      <c r="AC34" s="12"/>
      <c r="AD34" s="12"/>
      <c r="AE34" s="12"/>
      <c r="AF34" s="12"/>
      <c r="AG34" s="12"/>
      <c r="AH34" s="11"/>
      <c r="AI34" s="12"/>
      <c r="AJ34" s="12"/>
      <c r="AK34" s="12"/>
      <c r="AL34" s="12"/>
      <c r="AM34" s="13"/>
      <c r="AN34" s="12"/>
      <c r="AO34" s="12"/>
      <c r="AP34" s="13"/>
      <c r="AQ34" s="13"/>
    </row>
    <row r="35" spans="1:43" x14ac:dyDescent="0.15">
      <c r="A35" s="11"/>
      <c r="B35" s="11"/>
      <c r="C35" s="12"/>
      <c r="D35" s="12"/>
      <c r="E35" s="12"/>
      <c r="F35" s="11"/>
      <c r="G35" s="12"/>
      <c r="H35" s="20"/>
      <c r="I35" s="19"/>
      <c r="J35" s="21"/>
      <c r="K35" s="12"/>
      <c r="L35" s="13"/>
      <c r="M35" s="14"/>
      <c r="N35" s="11"/>
      <c r="O35" s="12"/>
      <c r="P35" s="20"/>
      <c r="Q35" s="19"/>
      <c r="R35" s="21"/>
      <c r="S35" s="12"/>
      <c r="T35" s="13"/>
      <c r="U35" s="12"/>
      <c r="V35" s="13"/>
      <c r="W35" s="12"/>
      <c r="X35" s="587"/>
      <c r="Y35" s="588"/>
      <c r="Z35" s="11"/>
      <c r="AA35" s="12"/>
      <c r="AB35" s="20"/>
      <c r="AC35" s="19"/>
      <c r="AD35" s="19"/>
      <c r="AE35" s="19"/>
      <c r="AF35" s="19"/>
      <c r="AG35" s="19"/>
      <c r="AH35" s="20"/>
      <c r="AI35" s="19"/>
      <c r="AJ35" s="19"/>
      <c r="AK35" s="19"/>
      <c r="AL35" s="19"/>
      <c r="AM35" s="21"/>
      <c r="AN35" s="12"/>
      <c r="AO35" s="12"/>
      <c r="AP35" s="13"/>
      <c r="AQ35" s="13"/>
    </row>
    <row r="36" spans="1:43" x14ac:dyDescent="0.15">
      <c r="A36" s="11"/>
      <c r="B36" s="11"/>
      <c r="C36" s="12"/>
      <c r="D36" s="12"/>
      <c r="E36" s="12"/>
      <c r="F36" s="9"/>
      <c r="G36" s="9"/>
      <c r="H36" s="9"/>
      <c r="I36" s="9"/>
      <c r="J36" s="9"/>
      <c r="K36" s="9"/>
      <c r="L36" s="9"/>
      <c r="M36" s="12"/>
      <c r="N36" s="9"/>
      <c r="O36" s="9"/>
      <c r="P36" s="9"/>
      <c r="Q36" s="9"/>
      <c r="R36" s="9"/>
      <c r="S36" s="9"/>
      <c r="T36" s="9"/>
      <c r="U36" s="12"/>
      <c r="V36" s="13"/>
      <c r="W36" s="11"/>
      <c r="X36" s="571"/>
      <c r="Y36" s="572"/>
      <c r="Z36" s="11"/>
      <c r="AA36" s="12"/>
      <c r="AB36" s="12"/>
      <c r="AC36" s="12"/>
      <c r="AD36" s="12"/>
      <c r="AE36" s="12"/>
      <c r="AF36" s="12"/>
      <c r="AG36" s="12"/>
      <c r="AH36" s="12"/>
      <c r="AI36" s="12"/>
      <c r="AJ36" s="12"/>
      <c r="AK36" s="12"/>
      <c r="AL36" s="12"/>
      <c r="AM36" s="12"/>
      <c r="AN36" s="12"/>
      <c r="AO36" s="12"/>
      <c r="AP36" s="13"/>
      <c r="AQ36" s="13"/>
    </row>
    <row r="37" spans="1:43" x14ac:dyDescent="0.15">
      <c r="A37" s="11"/>
      <c r="B37" s="11"/>
      <c r="C37" s="12"/>
      <c r="D37" s="12"/>
      <c r="E37" s="12"/>
      <c r="F37" s="12"/>
      <c r="G37" s="12"/>
      <c r="H37" s="12"/>
      <c r="I37" s="12"/>
      <c r="J37" s="12"/>
      <c r="K37" s="12"/>
      <c r="L37" s="12"/>
      <c r="M37" s="12"/>
      <c r="N37" s="12"/>
      <c r="O37" s="12"/>
      <c r="P37" s="12"/>
      <c r="Q37" s="12"/>
      <c r="R37" s="12"/>
      <c r="S37" s="12"/>
      <c r="T37" s="12"/>
      <c r="U37" s="12"/>
      <c r="V37" s="13"/>
      <c r="W37" s="11"/>
      <c r="X37" s="12"/>
      <c r="Y37" s="13"/>
      <c r="Z37" s="11"/>
      <c r="AA37" s="12"/>
      <c r="AB37" s="12"/>
      <c r="AC37" s="12"/>
      <c r="AD37" s="12"/>
      <c r="AE37" s="12"/>
      <c r="AF37" s="12"/>
      <c r="AG37" s="12"/>
      <c r="AH37" s="12"/>
      <c r="AI37" s="12"/>
      <c r="AJ37" s="12"/>
      <c r="AK37" s="12"/>
      <c r="AL37" s="12"/>
      <c r="AM37" s="12"/>
      <c r="AN37" s="12"/>
      <c r="AO37" s="12"/>
      <c r="AP37" s="13"/>
      <c r="AQ37" s="13"/>
    </row>
    <row r="38" spans="1:43" ht="14.25" thickBot="1" x14ac:dyDescent="0.2">
      <c r="A38" s="11"/>
      <c r="B38" s="11"/>
      <c r="C38" s="12"/>
      <c r="D38" s="12"/>
      <c r="E38" s="12"/>
      <c r="F38" s="12"/>
      <c r="G38" s="12"/>
      <c r="H38" s="12"/>
      <c r="I38" s="12"/>
      <c r="J38" s="12"/>
      <c r="K38" s="12"/>
      <c r="L38" s="12"/>
      <c r="M38" s="12"/>
      <c r="N38" s="12"/>
      <c r="O38" s="12"/>
      <c r="P38" s="12"/>
      <c r="Q38" s="12"/>
      <c r="R38" s="12"/>
      <c r="S38" s="12"/>
      <c r="T38" s="12"/>
      <c r="U38" s="12"/>
      <c r="V38" s="12"/>
      <c r="W38" s="15"/>
      <c r="X38" s="15"/>
      <c r="Y38" s="15"/>
      <c r="Z38" s="12"/>
      <c r="AA38" s="12"/>
      <c r="AB38" s="12"/>
      <c r="AC38" s="12"/>
      <c r="AD38" s="12"/>
      <c r="AE38" s="8"/>
      <c r="AF38" s="9"/>
      <c r="AG38" s="9"/>
      <c r="AH38" s="9"/>
      <c r="AI38" s="9"/>
      <c r="AJ38" s="9"/>
      <c r="AK38" s="9"/>
      <c r="AL38" s="9"/>
      <c r="AM38" s="9"/>
      <c r="AN38" s="9"/>
      <c r="AO38" s="9"/>
      <c r="AP38" s="9"/>
      <c r="AQ38" s="13"/>
    </row>
    <row r="39" spans="1:43" ht="15" thickTop="1" thickBot="1" x14ac:dyDescent="0.2">
      <c r="A39" s="11"/>
      <c r="B39" s="11"/>
      <c r="C39" s="12"/>
      <c r="D39" s="12"/>
      <c r="E39" s="12"/>
      <c r="F39" s="12"/>
      <c r="G39" s="12"/>
      <c r="H39" s="12"/>
      <c r="I39" s="12"/>
      <c r="J39" s="12"/>
      <c r="K39" s="12"/>
      <c r="L39" s="585" t="s">
        <v>14</v>
      </c>
      <c r="M39" s="589"/>
      <c r="N39" s="586"/>
      <c r="O39" s="12"/>
      <c r="P39" s="12"/>
      <c r="Q39" s="12"/>
      <c r="R39" s="12"/>
      <c r="S39" s="12"/>
      <c r="T39" s="12"/>
      <c r="U39" s="12"/>
      <c r="V39" s="12"/>
      <c r="W39" s="16"/>
      <c r="X39" s="16"/>
      <c r="Y39" s="16"/>
      <c r="Z39" s="12"/>
      <c r="AA39" s="569">
        <v>9</v>
      </c>
      <c r="AB39" s="590"/>
      <c r="AC39" s="570"/>
      <c r="AD39" s="12"/>
      <c r="AE39" s="11"/>
      <c r="AF39" s="12"/>
      <c r="AG39" s="12"/>
      <c r="AH39" s="12"/>
      <c r="AI39" s="12"/>
      <c r="AJ39" s="12"/>
      <c r="AK39" s="12"/>
      <c r="AL39" s="12"/>
      <c r="AM39" s="12"/>
      <c r="AN39" s="12"/>
      <c r="AO39" s="12"/>
      <c r="AP39" s="12"/>
      <c r="AQ39" s="13"/>
    </row>
    <row r="40" spans="1:43" ht="14.25" thickTop="1" x14ac:dyDescent="0.15">
      <c r="A40" s="11"/>
      <c r="B40" s="9"/>
      <c r="C40" s="9"/>
      <c r="D40" s="9"/>
      <c r="E40" s="9"/>
      <c r="F40" s="10"/>
      <c r="G40" s="12"/>
      <c r="H40" s="12"/>
      <c r="I40" s="12"/>
      <c r="J40" s="12"/>
      <c r="K40" s="12"/>
      <c r="L40" s="12"/>
      <c r="M40" s="12"/>
      <c r="N40" s="12"/>
      <c r="O40" s="12"/>
      <c r="P40" s="12"/>
      <c r="Q40" s="12"/>
      <c r="R40" s="12"/>
      <c r="S40" s="12"/>
      <c r="T40" s="12"/>
      <c r="U40" s="12"/>
      <c r="V40" s="13"/>
      <c r="W40" s="12"/>
      <c r="X40" s="12"/>
      <c r="Y40" s="12"/>
      <c r="Z40" s="20"/>
      <c r="AA40" s="571"/>
      <c r="AB40" s="591"/>
      <c r="AC40" s="572"/>
      <c r="AD40" s="19"/>
      <c r="AE40" s="11"/>
      <c r="AF40" s="12"/>
      <c r="AG40" s="12"/>
      <c r="AH40" s="12"/>
      <c r="AI40" s="12"/>
      <c r="AJ40" s="12"/>
      <c r="AK40" s="12"/>
      <c r="AL40" s="12"/>
      <c r="AM40" s="12"/>
      <c r="AN40" s="12"/>
      <c r="AO40" s="12"/>
      <c r="AP40" s="12"/>
      <c r="AQ40" s="13"/>
    </row>
    <row r="41" spans="1:43" ht="13.5" customHeight="1" x14ac:dyDescent="0.15">
      <c r="A41" s="11"/>
      <c r="B41" s="12"/>
      <c r="C41" s="12"/>
      <c r="D41" s="12"/>
      <c r="E41" s="12"/>
      <c r="F41" s="13"/>
      <c r="G41" s="12"/>
      <c r="H41" s="12"/>
      <c r="I41" s="12"/>
      <c r="L41" s="576" t="s">
        <v>242</v>
      </c>
      <c r="M41" s="577"/>
      <c r="N41" s="578"/>
      <c r="O41" s="24"/>
      <c r="P41" s="24"/>
      <c r="Q41" s="12"/>
      <c r="R41" s="12"/>
      <c r="S41" s="12"/>
      <c r="T41" s="12"/>
      <c r="U41" s="12"/>
      <c r="V41" s="21"/>
      <c r="W41" s="12"/>
      <c r="X41" s="12"/>
      <c r="Y41" s="12"/>
      <c r="Z41" s="12"/>
      <c r="AA41" s="12"/>
      <c r="AB41" s="12"/>
      <c r="AC41" s="12"/>
      <c r="AD41" s="12"/>
      <c r="AE41" s="12"/>
      <c r="AF41" s="12"/>
      <c r="AG41" s="12"/>
      <c r="AH41" s="12"/>
      <c r="AI41" s="12"/>
      <c r="AJ41" s="12"/>
      <c r="AK41" s="12"/>
      <c r="AL41" s="12"/>
      <c r="AM41" s="12"/>
      <c r="AN41" s="12"/>
      <c r="AO41" s="12"/>
      <c r="AP41" s="12"/>
      <c r="AQ41" s="13"/>
    </row>
    <row r="42" spans="1:43" x14ac:dyDescent="0.15">
      <c r="A42" s="11"/>
      <c r="B42" s="12"/>
      <c r="C42" s="12"/>
      <c r="D42" s="12"/>
      <c r="E42" s="12"/>
      <c r="F42" s="13"/>
      <c r="G42" s="12"/>
      <c r="H42" s="12"/>
      <c r="I42" s="12"/>
      <c r="L42" s="579"/>
      <c r="M42" s="580"/>
      <c r="N42" s="581"/>
      <c r="O42" s="24"/>
      <c r="P42" s="24"/>
      <c r="Q42" s="12"/>
      <c r="R42" s="12"/>
      <c r="S42" s="12"/>
      <c r="T42" s="8"/>
      <c r="U42" s="9"/>
      <c r="V42" s="9"/>
      <c r="W42" s="12"/>
      <c r="X42" s="12"/>
      <c r="Y42" s="12"/>
      <c r="Z42" s="12"/>
      <c r="AA42" s="12"/>
      <c r="AB42" s="12"/>
      <c r="AC42" s="12"/>
      <c r="AD42" s="12"/>
      <c r="AE42" s="12"/>
      <c r="AF42" s="12"/>
      <c r="AG42" s="12"/>
      <c r="AH42" s="12"/>
      <c r="AI42" s="12"/>
      <c r="AJ42" s="12"/>
      <c r="AK42" s="12"/>
      <c r="AL42" s="12"/>
      <c r="AM42" s="12"/>
      <c r="AN42" s="12"/>
      <c r="AO42" s="12"/>
      <c r="AP42" s="12"/>
      <c r="AQ42" s="13"/>
    </row>
    <row r="43" spans="1:43" x14ac:dyDescent="0.15">
      <c r="A43" s="11"/>
      <c r="B43" s="12"/>
      <c r="C43" s="12"/>
      <c r="D43" s="12"/>
      <c r="E43" s="12"/>
      <c r="F43" s="13"/>
      <c r="G43" s="12"/>
      <c r="H43" s="12"/>
      <c r="I43" s="12"/>
      <c r="L43" s="582"/>
      <c r="M43" s="583"/>
      <c r="N43" s="584"/>
      <c r="O43" s="24"/>
      <c r="P43" s="24"/>
      <c r="Q43" s="12"/>
      <c r="R43" s="12"/>
      <c r="S43" s="12"/>
      <c r="T43" s="11"/>
      <c r="U43" s="12"/>
      <c r="V43" s="12"/>
      <c r="W43" s="12"/>
      <c r="X43" s="12"/>
      <c r="Y43" s="12"/>
      <c r="Z43" s="12"/>
      <c r="AA43" s="12"/>
      <c r="AB43" s="12"/>
      <c r="AC43" s="12"/>
      <c r="AD43" s="12"/>
      <c r="AE43" s="12"/>
      <c r="AF43" s="12"/>
      <c r="AG43" s="12"/>
      <c r="AH43" s="12"/>
      <c r="AI43" s="12"/>
      <c r="AJ43" s="12"/>
      <c r="AK43" s="12"/>
      <c r="AL43" s="12"/>
      <c r="AM43" s="12"/>
      <c r="AN43" s="12"/>
      <c r="AO43" s="12"/>
      <c r="AP43" s="12"/>
      <c r="AQ43" s="13"/>
    </row>
    <row r="44" spans="1:43" x14ac:dyDescent="0.15">
      <c r="A44" s="11"/>
      <c r="B44" s="12"/>
      <c r="C44" s="12"/>
      <c r="D44" s="12"/>
      <c r="E44" s="12"/>
      <c r="F44" s="13"/>
      <c r="G44" s="12"/>
      <c r="H44" s="12"/>
      <c r="I44" s="12"/>
      <c r="J44" s="12"/>
      <c r="K44" s="12"/>
      <c r="L44" s="12"/>
      <c r="M44" s="12"/>
      <c r="N44" s="12"/>
      <c r="O44" s="12"/>
      <c r="P44" s="12"/>
      <c r="Q44" s="12"/>
      <c r="T44" s="11"/>
      <c r="U44" s="12"/>
      <c r="V44" s="12"/>
      <c r="W44" s="12"/>
      <c r="X44" s="12"/>
      <c r="Y44" s="12"/>
      <c r="Z44" s="24"/>
      <c r="AA44" s="12"/>
      <c r="AB44" s="12"/>
      <c r="AC44" s="12"/>
      <c r="AD44" s="12"/>
      <c r="AE44" s="12"/>
      <c r="AF44" s="12"/>
      <c r="AG44" s="12"/>
      <c r="AH44" s="12"/>
      <c r="AI44" s="12"/>
      <c r="AJ44" s="12"/>
      <c r="AK44" s="12"/>
      <c r="AL44" s="12"/>
      <c r="AM44" s="12"/>
      <c r="AN44" s="12"/>
      <c r="AO44" s="12"/>
      <c r="AP44" s="12"/>
      <c r="AQ44" s="13"/>
    </row>
    <row r="45" spans="1:43" x14ac:dyDescent="0.15">
      <c r="A45" s="11"/>
      <c r="B45" s="12"/>
      <c r="C45" s="12"/>
      <c r="D45" s="12"/>
      <c r="E45" s="12"/>
      <c r="F45" s="13"/>
      <c r="G45" s="12"/>
      <c r="H45" s="12"/>
      <c r="I45" s="12"/>
      <c r="J45" s="12"/>
      <c r="K45" s="12"/>
      <c r="L45" s="12" t="s">
        <v>153</v>
      </c>
      <c r="M45" s="12"/>
      <c r="N45" s="12"/>
      <c r="O45" s="12"/>
      <c r="P45" s="12"/>
      <c r="Q45" s="12"/>
      <c r="R45" s="12"/>
      <c r="S45" s="13"/>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3"/>
    </row>
    <row r="46" spans="1:43" x14ac:dyDescent="0.15">
      <c r="A46" s="11"/>
      <c r="B46" s="12"/>
      <c r="C46" s="12"/>
      <c r="D46" s="12"/>
      <c r="E46" s="12"/>
      <c r="F46" s="13"/>
      <c r="G46" s="12"/>
      <c r="H46" s="12"/>
      <c r="I46" s="12"/>
      <c r="J46" s="12"/>
      <c r="K46" s="12"/>
      <c r="L46" s="12" t="s">
        <v>154</v>
      </c>
      <c r="M46" s="12"/>
      <c r="N46" s="12"/>
      <c r="O46" s="12"/>
      <c r="P46" s="12"/>
      <c r="Q46" s="12"/>
      <c r="R46" s="12"/>
      <c r="S46" s="13"/>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3"/>
    </row>
    <row r="47" spans="1:43" x14ac:dyDescent="0.15">
      <c r="A47" s="11"/>
      <c r="B47" s="12"/>
      <c r="C47" s="12"/>
      <c r="D47" s="12"/>
      <c r="E47" s="12"/>
      <c r="F47" s="13"/>
      <c r="G47" s="12"/>
      <c r="H47" s="12"/>
      <c r="I47" s="12"/>
      <c r="J47" s="12"/>
      <c r="K47" s="12"/>
      <c r="L47" s="12"/>
      <c r="M47" s="12"/>
      <c r="N47" s="12"/>
      <c r="O47" s="12"/>
      <c r="P47" s="12"/>
      <c r="Q47" s="12"/>
      <c r="R47" s="12"/>
      <c r="S47" s="12"/>
      <c r="T47" s="11"/>
      <c r="U47" s="12"/>
      <c r="V47" s="12"/>
      <c r="W47" s="12"/>
      <c r="X47" s="12"/>
      <c r="Y47" s="12"/>
      <c r="Z47" s="12"/>
      <c r="AA47" s="12"/>
      <c r="AB47" s="12"/>
      <c r="AC47" s="12"/>
      <c r="AD47" s="12"/>
      <c r="AE47" s="12"/>
      <c r="AF47" s="12"/>
      <c r="AG47" s="12"/>
      <c r="AH47" s="12"/>
      <c r="AI47" s="12"/>
      <c r="AJ47" s="12"/>
      <c r="AK47" s="12"/>
      <c r="AL47" s="12"/>
      <c r="AM47" s="12"/>
      <c r="AN47" s="12"/>
      <c r="AO47" s="12"/>
      <c r="AP47" s="12"/>
      <c r="AQ47" s="13"/>
    </row>
    <row r="48" spans="1:43" x14ac:dyDescent="0.15">
      <c r="A48" s="20"/>
      <c r="B48" s="19"/>
      <c r="C48" s="19"/>
      <c r="D48" s="19"/>
      <c r="E48" s="19"/>
      <c r="F48" s="19"/>
      <c r="G48" s="17"/>
      <c r="H48" s="17"/>
      <c r="I48" s="17"/>
      <c r="J48" s="17"/>
      <c r="K48" s="17"/>
      <c r="L48" s="17"/>
      <c r="M48" s="17"/>
      <c r="N48" s="17"/>
      <c r="O48" s="17"/>
      <c r="P48" s="17"/>
      <c r="Q48" s="17"/>
      <c r="R48" s="17"/>
      <c r="S48" s="17"/>
      <c r="T48" s="19"/>
      <c r="U48" s="19"/>
      <c r="V48" s="19"/>
      <c r="W48" s="19"/>
      <c r="X48" s="19"/>
      <c r="Y48" s="19"/>
      <c r="Z48" s="19"/>
      <c r="AA48" s="19"/>
      <c r="AB48" s="19"/>
      <c r="AC48" s="19"/>
      <c r="AD48" s="19"/>
      <c r="AE48" s="19"/>
      <c r="AF48" s="19"/>
      <c r="AG48" s="19"/>
      <c r="AH48" s="19"/>
      <c r="AI48" s="19"/>
      <c r="AJ48" s="19"/>
      <c r="AK48" s="19"/>
      <c r="AL48" s="19"/>
      <c r="AM48" s="19"/>
      <c r="AN48" s="19"/>
      <c r="AO48" s="19"/>
      <c r="AP48" s="19"/>
      <c r="AQ48" s="21"/>
    </row>
  </sheetData>
  <mergeCells count="25">
    <mergeCell ref="AE28:AG29"/>
    <mergeCell ref="B31:C33"/>
    <mergeCell ref="X34:Y36"/>
    <mergeCell ref="L39:N39"/>
    <mergeCell ref="AA39:AC40"/>
    <mergeCell ref="L41:N43"/>
    <mergeCell ref="U16:V16"/>
    <mergeCell ref="B18:C20"/>
    <mergeCell ref="X20:Y22"/>
    <mergeCell ref="H24:J25"/>
    <mergeCell ref="P24:R25"/>
    <mergeCell ref="B9:C10"/>
    <mergeCell ref="I9:J9"/>
    <mergeCell ref="AA12:AB13"/>
    <mergeCell ref="F13:G14"/>
    <mergeCell ref="AE13:AI15"/>
    <mergeCell ref="B14:C15"/>
    <mergeCell ref="AA14:AB15"/>
    <mergeCell ref="I8:J8"/>
    <mergeCell ref="N8:Q9"/>
    <mergeCell ref="N2:AC3"/>
    <mergeCell ref="I5:J5"/>
    <mergeCell ref="I6:J6"/>
    <mergeCell ref="P6:Q7"/>
    <mergeCell ref="I7:J7"/>
  </mergeCells>
  <phoneticPr fontId="1"/>
  <pageMargins left="0.7" right="0.7" top="0.75" bottom="0.75" header="0.3" footer="0.3"/>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2FF88-C5C5-4FCC-A62E-AB53EDD12FE7}">
  <dimension ref="A1"/>
  <sheetViews>
    <sheetView workbookViewId="0">
      <selection activeCell="L18" sqref="L18"/>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11リーグ要綱案 (９チーム)</vt:lpstr>
      <vt:lpstr>2022年度４種リーグU-11（試合計画）9チーム</vt:lpstr>
      <vt:lpstr>2022年度スケジュール </vt:lpstr>
      <vt:lpstr>前期(１節～3節) リーグ戦採点</vt:lpstr>
      <vt:lpstr>後期(４節～6節) リーグ戦採点 </vt:lpstr>
      <vt:lpstr>健康チェックシート（参加チーム用） </vt:lpstr>
      <vt:lpstr>チームテント設置場所</vt:lpstr>
      <vt:lpstr>Sheet1</vt:lpstr>
      <vt:lpstr>'11リーグ要綱案 (９チーム)'!Print_Area</vt:lpstr>
      <vt:lpstr>'2022年度４種リーグU-11（試合計画）9チーム'!Print_Area</vt:lpstr>
      <vt:lpstr>'2022年度スケジュール '!Print_Area</vt:lpstr>
      <vt:lpstr>'健康チェックシート（参加チーム用） '!Print_Area</vt:lpstr>
      <vt:lpstr>'後期(４節～6節) リーグ戦採点 '!Print_Area</vt:lpstr>
      <vt:lpstr>'前期(１節～3節) リーグ戦採点'!Print_Area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河田正樹</dc:creator>
  <cp:lastModifiedBy>石田和行</cp:lastModifiedBy>
  <cp:lastPrinted>2022-03-28T10:55:42Z</cp:lastPrinted>
  <dcterms:created xsi:type="dcterms:W3CDTF">2016-04-02T17:48:53Z</dcterms:created>
  <dcterms:modified xsi:type="dcterms:W3CDTF">2022-03-31T08:56:15Z</dcterms:modified>
</cp:coreProperties>
</file>